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 filterPrivacy="1" defaultThemeVersion="124226"/>
  <xr:revisionPtr revIDLastSave="0" documentId="13_ncr:1_{23C90A8A-1A41-47F4-A646-C180B6D6706D}" xr6:coauthVersionLast="36" xr6:coauthVersionMax="36" xr10:uidLastSave="{00000000-0000-0000-0000-000000000000}"/>
  <bookViews>
    <workbookView xWindow="0" yWindow="0" windowWidth="21600" windowHeight="9435" tabRatio="447" xr2:uid="{00000000-000D-0000-FFFF-FFFF00000000}"/>
  </bookViews>
  <sheets>
    <sheet name="Anexo II" sheetId="1" r:id="rId1"/>
  </sheets>
  <calcPr calcId="191029"/>
</workbook>
</file>

<file path=xl/calcChain.xml><?xml version="1.0" encoding="utf-8"?>
<calcChain xmlns="http://schemas.openxmlformats.org/spreadsheetml/2006/main">
  <c r="R37" i="1" l="1"/>
  <c r="R38" i="1"/>
  <c r="R39" i="1"/>
  <c r="R40" i="1"/>
  <c r="R4" i="1" l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" i="1"/>
</calcChain>
</file>

<file path=xl/sharedStrings.xml><?xml version="1.0" encoding="utf-8"?>
<sst xmlns="http://schemas.openxmlformats.org/spreadsheetml/2006/main" count="213" uniqueCount="72">
  <si>
    <t>Item</t>
  </si>
  <si>
    <t>Especificação</t>
  </si>
  <si>
    <t>Unidade</t>
  </si>
  <si>
    <t>Detalhamento da Despesa</t>
  </si>
  <si>
    <t>Agasalho sintético (tactel)</t>
  </si>
  <si>
    <t>Pç</t>
  </si>
  <si>
    <t>339039-46</t>
  </si>
  <si>
    <t>Bandeira</t>
  </si>
  <si>
    <t>Beca de microfibra</t>
  </si>
  <si>
    <t>Bermuda sintética (camisas modalidades esportivas)</t>
  </si>
  <si>
    <t>Calça de goleiro e camisa de goleiro com espuma de proteção nos joelhos, cintura e cotovelos.</t>
  </si>
  <si>
    <t>Calça sintética (tactel)</t>
  </si>
  <si>
    <t>Camisa de algodão</t>
  </si>
  <si>
    <t>Camiseta Polo</t>
  </si>
  <si>
    <t>Camiseta regata sintética (basquete)</t>
  </si>
  <si>
    <t>Camiseta sintética (camisas modalidades esportivas)</t>
  </si>
  <si>
    <t>Casaco de couro / Jeans / Sintético</t>
  </si>
  <si>
    <t>Colete sintético (babeiro)</t>
  </si>
  <si>
    <t>Cortina blackout / Cortina de algodão / Cortina de cetim  e material sintético / Cortina de gorgurão / Cortina de veludo / Cortinas em algodão de 92 m² / Forro de cortina / Voil de cortina</t>
  </si>
  <si>
    <t>Kg</t>
  </si>
  <si>
    <t>Faixa de cetim</t>
  </si>
  <si>
    <t>Jabô de renda / de algodão com aplicação em renda</t>
  </si>
  <si>
    <t xml:space="preserve">Meião </t>
  </si>
  <si>
    <t>Paletó</t>
  </si>
  <si>
    <t>Saia curta / longa de algodão / de couro / jeans / sintética</t>
  </si>
  <si>
    <t>Samarra de microfibra</t>
  </si>
  <si>
    <t>Tapete</t>
  </si>
  <si>
    <t>m²</t>
  </si>
  <si>
    <t>Toalha de banho</t>
  </si>
  <si>
    <t>Toalha de rosto</t>
  </si>
  <si>
    <t xml:space="preserve">Toalhas de mesa tamanhos diversos (até 15m²), de algodão / poliester / de renda / </t>
  </si>
  <si>
    <t>Colete de brim (coletes utilizados na fiscalização de vestibulares e concursos)</t>
  </si>
  <si>
    <t>Capara para instrumentos musicais</t>
  </si>
  <si>
    <t>kg</t>
  </si>
  <si>
    <t>pç</t>
  </si>
  <si>
    <t>Fronha</t>
  </si>
  <si>
    <t>Lençol (materiais diversos)</t>
  </si>
  <si>
    <t>Jaleco (materiais diversos)</t>
  </si>
  <si>
    <t>Capa de Microscópio</t>
  </si>
  <si>
    <t>Persianas</t>
  </si>
  <si>
    <t>m2</t>
  </si>
  <si>
    <t>Total</t>
  </si>
  <si>
    <t>Museu</t>
  </si>
  <si>
    <t>CEART</t>
  </si>
  <si>
    <t>CEAD</t>
  </si>
  <si>
    <t>FAED</t>
  </si>
  <si>
    <t>CEFID</t>
  </si>
  <si>
    <t>CESFI</t>
  </si>
  <si>
    <t>CERES</t>
  </si>
  <si>
    <t>COVEST - Reitoria</t>
  </si>
  <si>
    <t xml:space="preserve">Colete de tactel </t>
  </si>
  <si>
    <t>CEVEN - Reitoria</t>
  </si>
  <si>
    <t xml:space="preserve">Valor Máximo Unitário </t>
  </si>
  <si>
    <t>Valor Máximo Total</t>
  </si>
  <si>
    <t>Rede de descanso simples</t>
  </si>
  <si>
    <t>Manta para cobrir pianos</t>
  </si>
  <si>
    <t>Lote</t>
  </si>
  <si>
    <t>PROEN - Reitoria</t>
  </si>
  <si>
    <t>Cadeira estofada de auditório</t>
  </si>
  <si>
    <t>Cadeira  estofada de escritório com rodinhas</t>
  </si>
  <si>
    <t>Cadeira estofada de estudante</t>
  </si>
  <si>
    <t>Carpete</t>
  </si>
  <si>
    <t>TOTAL LOTE</t>
  </si>
  <si>
    <t>TOTAL</t>
  </si>
  <si>
    <t>Gurpo Classe</t>
  </si>
  <si>
    <t>Código NUC</t>
  </si>
  <si>
    <t>02-02</t>
  </si>
  <si>
    <t>5002-1-004</t>
  </si>
  <si>
    <t>5002-1-005</t>
  </si>
  <si>
    <t>5002-1-001</t>
  </si>
  <si>
    <t>5002-1-002</t>
  </si>
  <si>
    <t>ANEXO II - QUADRO DE QUANTITATIVOS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</si>
</sst>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\-??_);_(@_)"/>
    <numFmt numFmtId="166" formatCode="_-* #,##0.00\ &quot;€&quot;_-;\-* #,##0.00\ &quot;€&quot;_-;_-* &quot;-&quot;??\ &quot;€&quot;_-;_-@_-"/>
  </numFmts>
  <fonts count="28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alibri"/>
      <family val="2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8">
    <xf numFmtId="0" fontId="0" fillId="0" borderId="0"/>
    <xf numFmtId="0" fontId="4" fillId="0" borderId="0"/>
    <xf numFmtId="0" fontId="4" fillId="0" borderId="0"/>
    <xf numFmtId="0" fontId="4" fillId="0" borderId="0"/>
    <xf numFmtId="165" fontId="4" fillId="0" borderId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13" fillId="6" borderId="0" applyNumberFormat="0" applyBorder="0" applyAlignment="0" applyProtection="0"/>
    <xf numFmtId="0" fontId="17" fillId="23" borderId="2" applyNumberFormat="0" applyAlignment="0" applyProtection="0"/>
    <xf numFmtId="0" fontId="19" fillId="24" borderId="3" applyNumberFormat="0" applyAlignment="0" applyProtection="0"/>
    <xf numFmtId="0" fontId="20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5" fillId="10" borderId="2" applyNumberFormat="0" applyAlignment="0" applyProtection="0"/>
    <xf numFmtId="0" fontId="18" fillId="0" borderId="4" applyNumberFormat="0" applyFill="0" applyAlignment="0" applyProtection="0"/>
    <xf numFmtId="0" fontId="14" fillId="2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5" fillId="26" borderId="8" applyNumberFormat="0" applyFont="0" applyAlignment="0" applyProtection="0"/>
    <xf numFmtId="0" fontId="16" fillId="23" borderId="9" applyNumberFormat="0" applyAlignment="0" applyProtection="0"/>
    <xf numFmtId="0" fontId="8" fillId="0" borderId="0" applyNumberFormat="0" applyFill="0" applyBorder="0" applyAlignment="0" applyProtection="0"/>
    <xf numFmtId="0" fontId="6" fillId="0" borderId="10" applyNumberFormat="0" applyFill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6" fillId="0" borderId="0"/>
    <xf numFmtId="43" fontId="4" fillId="0" borderId="0" applyFill="0" applyBorder="0" applyAlignment="0" applyProtection="0"/>
    <xf numFmtId="165" fontId="4" fillId="0" borderId="0" applyFill="0" applyBorder="0" applyAlignment="0" applyProtection="0"/>
    <xf numFmtId="0" fontId="8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textRotation="90" wrapText="1"/>
    </xf>
    <xf numFmtId="0" fontId="0" fillId="4" borderId="1" xfId="0" applyFont="1" applyFill="1" applyBorder="1"/>
    <xf numFmtId="0" fontId="25" fillId="4" borderId="1" xfId="0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left" vertical="center" shrinkToFit="1"/>
    </xf>
    <xf numFmtId="0" fontId="25" fillId="4" borderId="1" xfId="0" applyFont="1" applyFill="1" applyBorder="1" applyAlignment="1">
      <alignment horizontal="left" vertical="top" wrapText="1" shrinkToFit="1"/>
    </xf>
    <xf numFmtId="0" fontId="0" fillId="4" borderId="1" xfId="0" applyFont="1" applyFill="1" applyBorder="1" applyAlignment="1">
      <alignment horizontal="left" vertical="center" wrapText="1" shrinkToFit="1"/>
    </xf>
    <xf numFmtId="0" fontId="0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left" vertical="center" wrapText="1" shrinkToFi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0" xfId="0"/>
    <xf numFmtId="0" fontId="1" fillId="3" borderId="1" xfId="0" applyFont="1" applyFill="1" applyBorder="1" applyAlignment="1">
      <alignment horizontal="center" vertical="center" textRotation="90" wrapText="1"/>
    </xf>
    <xf numFmtId="0" fontId="24" fillId="4" borderId="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 wrapText="1"/>
    </xf>
    <xf numFmtId="43" fontId="0" fillId="4" borderId="1" xfId="0" applyNumberFormat="1" applyFill="1" applyBorder="1"/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41" fontId="25" fillId="4" borderId="1" xfId="0" applyNumberFormat="1" applyFont="1" applyFill="1" applyBorder="1" applyAlignment="1">
      <alignment horizontal="center" vertical="center"/>
    </xf>
    <xf numFmtId="41" fontId="3" fillId="0" borderId="1" xfId="0" applyNumberFormat="1" applyFont="1" applyFill="1" applyBorder="1"/>
    <xf numFmtId="41" fontId="0" fillId="0" borderId="1" xfId="0" applyNumberFormat="1" applyFont="1" applyBorder="1" applyAlignment="1">
      <alignment horizontal="center"/>
    </xf>
    <xf numFmtId="0" fontId="24" fillId="3" borderId="1" xfId="0" applyFont="1" applyFill="1" applyBorder="1" applyAlignment="1">
      <alignment horizontal="center" vertical="center" textRotation="90" wrapText="1"/>
    </xf>
    <xf numFmtId="0" fontId="0" fillId="0" borderId="0" xfId="0" applyFont="1"/>
    <xf numFmtId="0" fontId="24" fillId="27" borderId="1" xfId="0" applyFont="1" applyFill="1" applyBorder="1" applyAlignment="1">
      <alignment horizontal="center" vertical="center" wrapText="1"/>
    </xf>
    <xf numFmtId="0" fontId="25" fillId="27" borderId="1" xfId="0" applyFont="1" applyFill="1" applyBorder="1" applyAlignment="1">
      <alignment horizontal="left" vertical="center" wrapText="1"/>
    </xf>
    <xf numFmtId="0" fontId="25" fillId="27" borderId="1" xfId="0" applyFont="1" applyFill="1" applyBorder="1" applyAlignment="1">
      <alignment horizontal="center" vertical="center" wrapText="1"/>
    </xf>
    <xf numFmtId="0" fontId="25" fillId="27" borderId="1" xfId="0" applyFont="1" applyFill="1" applyBorder="1" applyAlignment="1">
      <alignment horizontal="center" vertical="center"/>
    </xf>
    <xf numFmtId="0" fontId="0" fillId="27" borderId="1" xfId="0" applyFill="1" applyBorder="1"/>
    <xf numFmtId="0" fontId="0" fillId="27" borderId="1" xfId="0" applyFont="1" applyFill="1" applyBorder="1"/>
    <xf numFmtId="41" fontId="3" fillId="27" borderId="1" xfId="0" applyNumberFormat="1" applyFont="1" applyFill="1" applyBorder="1"/>
    <xf numFmtId="43" fontId="0" fillId="27" borderId="1" xfId="0" applyNumberFormat="1" applyFill="1" applyBorder="1"/>
    <xf numFmtId="43" fontId="0" fillId="0" borderId="1" xfId="0" applyNumberFormat="1" applyBorder="1" applyAlignment="1"/>
    <xf numFmtId="43" fontId="3" fillId="27" borderId="1" xfId="0" applyNumberFormat="1" applyFont="1" applyFill="1" applyBorder="1" applyAlignment="1"/>
    <xf numFmtId="49" fontId="25" fillId="4" borderId="1" xfId="0" applyNumberFormat="1" applyFont="1" applyFill="1" applyBorder="1" applyAlignment="1">
      <alignment horizontal="center" vertical="center"/>
    </xf>
    <xf numFmtId="49" fontId="25" fillId="27" borderId="1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textRotation="90" wrapText="1"/>
    </xf>
    <xf numFmtId="0" fontId="24" fillId="27" borderId="19" xfId="0" applyFont="1" applyFill="1" applyBorder="1" applyAlignment="1">
      <alignment horizontal="center" vertical="center" wrapText="1"/>
    </xf>
    <xf numFmtId="0" fontId="25" fillId="27" borderId="19" xfId="0" applyFont="1" applyFill="1" applyBorder="1" applyAlignment="1">
      <alignment horizontal="left" vertical="center" wrapText="1"/>
    </xf>
    <xf numFmtId="0" fontId="25" fillId="27" borderId="19" xfId="0" applyFont="1" applyFill="1" applyBorder="1" applyAlignment="1">
      <alignment horizontal="center" vertical="center" wrapText="1"/>
    </xf>
    <xf numFmtId="0" fontId="25" fillId="27" borderId="19" xfId="0" applyFont="1" applyFill="1" applyBorder="1" applyAlignment="1">
      <alignment horizontal="center" vertical="center"/>
    </xf>
    <xf numFmtId="49" fontId="25" fillId="27" borderId="19" xfId="0" applyNumberFormat="1" applyFont="1" applyFill="1" applyBorder="1" applyAlignment="1">
      <alignment horizontal="center" vertical="center"/>
    </xf>
    <xf numFmtId="0" fontId="0" fillId="27" borderId="19" xfId="0" applyFill="1" applyBorder="1"/>
    <xf numFmtId="0" fontId="0" fillId="27" borderId="19" xfId="0" applyFont="1" applyFill="1" applyBorder="1"/>
    <xf numFmtId="41" fontId="3" fillId="27" borderId="19" xfId="0" applyNumberFormat="1" applyFont="1" applyFill="1" applyBorder="1"/>
    <xf numFmtId="43" fontId="0" fillId="27" borderId="19" xfId="0" applyNumberFormat="1" applyFill="1" applyBorder="1"/>
    <xf numFmtId="43" fontId="3" fillId="27" borderId="19" xfId="0" applyNumberFormat="1" applyFont="1" applyFill="1" applyBorder="1" applyAlignment="1"/>
    <xf numFmtId="0" fontId="3" fillId="0" borderId="22" xfId="0" applyFont="1" applyBorder="1"/>
    <xf numFmtId="43" fontId="3" fillId="0" borderId="23" xfId="0" applyNumberFormat="1" applyFont="1" applyBorder="1"/>
    <xf numFmtId="43" fontId="3" fillId="27" borderId="15" xfId="0" applyNumberFormat="1" applyFont="1" applyFill="1" applyBorder="1" applyAlignment="1">
      <alignment horizontal="center" vertical="center"/>
    </xf>
    <xf numFmtId="43" fontId="3" fillId="27" borderId="20" xfId="0" applyNumberFormat="1" applyFont="1" applyFill="1" applyBorder="1" applyAlignment="1">
      <alignment horizontal="center" vertical="center"/>
    </xf>
    <xf numFmtId="43" fontId="3" fillId="0" borderId="15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3" fillId="2" borderId="11" xfId="0" applyFont="1" applyFill="1" applyBorder="1" applyAlignment="1">
      <alignment horizontal="center" vertical="center"/>
    </xf>
    <xf numFmtId="0" fontId="23" fillId="2" borderId="12" xfId="0" applyFont="1" applyFill="1" applyBorder="1" applyAlignment="1">
      <alignment horizontal="center" vertical="center"/>
    </xf>
    <xf numFmtId="0" fontId="23" fillId="2" borderId="13" xfId="0" applyFont="1" applyFill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0" fillId="27" borderId="14" xfId="0" applyFill="1" applyBorder="1" applyAlignment="1">
      <alignment horizontal="center" vertical="center"/>
    </xf>
    <xf numFmtId="0" fontId="0" fillId="27" borderId="21" xfId="0" applyFill="1" applyBorder="1" applyAlignment="1">
      <alignment horizontal="center" vertical="center"/>
    </xf>
  </cellXfs>
  <cellStyles count="148">
    <cellStyle name="20% - Accent1" xfId="10" xr:uid="{00000000-0005-0000-0000-000000000000}"/>
    <cellStyle name="20% - Accent2" xfId="11" xr:uid="{00000000-0005-0000-0000-000001000000}"/>
    <cellStyle name="20% - Accent3" xfId="12" xr:uid="{00000000-0005-0000-0000-000002000000}"/>
    <cellStyle name="20% - Accent4" xfId="13" xr:uid="{00000000-0005-0000-0000-000003000000}"/>
    <cellStyle name="20% - Accent5" xfId="14" xr:uid="{00000000-0005-0000-0000-000004000000}"/>
    <cellStyle name="20% - Accent6" xfId="15" xr:uid="{00000000-0005-0000-0000-000005000000}"/>
    <cellStyle name="40% - Accent1" xfId="16" xr:uid="{00000000-0005-0000-0000-000006000000}"/>
    <cellStyle name="40% - Accent2" xfId="17" xr:uid="{00000000-0005-0000-0000-000007000000}"/>
    <cellStyle name="40% - Accent3" xfId="18" xr:uid="{00000000-0005-0000-0000-000008000000}"/>
    <cellStyle name="40% - Accent4" xfId="19" xr:uid="{00000000-0005-0000-0000-000009000000}"/>
    <cellStyle name="40% - Accent5" xfId="20" xr:uid="{00000000-0005-0000-0000-00000A000000}"/>
    <cellStyle name="40% - Accent6" xfId="21" xr:uid="{00000000-0005-0000-0000-00000B000000}"/>
    <cellStyle name="60% - Accent1" xfId="22" xr:uid="{00000000-0005-0000-0000-00000C000000}"/>
    <cellStyle name="60% - Accent2" xfId="23" xr:uid="{00000000-0005-0000-0000-00000D000000}"/>
    <cellStyle name="60% - Accent3" xfId="24" xr:uid="{00000000-0005-0000-0000-00000E000000}"/>
    <cellStyle name="60% - Accent4" xfId="25" xr:uid="{00000000-0005-0000-0000-00000F000000}"/>
    <cellStyle name="60% - Accent5" xfId="26" xr:uid="{00000000-0005-0000-0000-000010000000}"/>
    <cellStyle name="60% - Accent6" xfId="27" xr:uid="{00000000-0005-0000-0000-000011000000}"/>
    <cellStyle name="Accent1" xfId="28" xr:uid="{00000000-0005-0000-0000-000012000000}"/>
    <cellStyle name="Accent2" xfId="29" xr:uid="{00000000-0005-0000-0000-000013000000}"/>
    <cellStyle name="Accent3" xfId="30" xr:uid="{00000000-0005-0000-0000-000014000000}"/>
    <cellStyle name="Accent4" xfId="31" xr:uid="{00000000-0005-0000-0000-000015000000}"/>
    <cellStyle name="Accent5" xfId="32" xr:uid="{00000000-0005-0000-0000-000016000000}"/>
    <cellStyle name="Accent6" xfId="33" xr:uid="{00000000-0005-0000-0000-000017000000}"/>
    <cellStyle name="Bad" xfId="34" xr:uid="{00000000-0005-0000-0000-000018000000}"/>
    <cellStyle name="Calculation" xfId="35" xr:uid="{00000000-0005-0000-0000-000019000000}"/>
    <cellStyle name="Check Cell" xfId="36" xr:uid="{00000000-0005-0000-0000-00001A000000}"/>
    <cellStyle name="Explanatory Text" xfId="37" xr:uid="{00000000-0005-0000-0000-00001B000000}"/>
    <cellStyle name="Good" xfId="38" xr:uid="{00000000-0005-0000-0000-00001C000000}"/>
    <cellStyle name="Heading 1" xfId="39" xr:uid="{00000000-0005-0000-0000-00001D000000}"/>
    <cellStyle name="Heading 2" xfId="40" xr:uid="{00000000-0005-0000-0000-00001E000000}"/>
    <cellStyle name="Heading 3" xfId="41" xr:uid="{00000000-0005-0000-0000-00001F000000}"/>
    <cellStyle name="Heading 4" xfId="42" xr:uid="{00000000-0005-0000-0000-000020000000}"/>
    <cellStyle name="Input" xfId="43" xr:uid="{00000000-0005-0000-0000-000021000000}"/>
    <cellStyle name="Linked Cell" xfId="44" xr:uid="{00000000-0005-0000-0000-000022000000}"/>
    <cellStyle name="Moeda 2" xfId="7" xr:uid="{00000000-0005-0000-0000-000023000000}"/>
    <cellStyle name="Moeda 2 2" xfId="65" xr:uid="{00000000-0005-0000-0000-000024000000}"/>
    <cellStyle name="Moeda 3" xfId="9" xr:uid="{00000000-0005-0000-0000-000025000000}"/>
    <cellStyle name="Moeda 3 2" xfId="58" xr:uid="{00000000-0005-0000-0000-000026000000}"/>
    <cellStyle name="Moeda 3 2 2" xfId="78" xr:uid="{00000000-0005-0000-0000-000027000000}"/>
    <cellStyle name="Moeda 3 2 2 2" xfId="108" xr:uid="{00000000-0005-0000-0000-000028000000}"/>
    <cellStyle name="Moeda 3 2 2 3" xfId="138" xr:uid="{00000000-0005-0000-0000-000029000000}"/>
    <cellStyle name="Moeda 3 2 3" xfId="93" xr:uid="{00000000-0005-0000-0000-00002A000000}"/>
    <cellStyle name="Moeda 3 2 4" xfId="123" xr:uid="{00000000-0005-0000-0000-00002B000000}"/>
    <cellStyle name="Moeda 3 3" xfId="70" xr:uid="{00000000-0005-0000-0000-00002C000000}"/>
    <cellStyle name="Moeda 3 3 2" xfId="85" xr:uid="{00000000-0005-0000-0000-00002D000000}"/>
    <cellStyle name="Moeda 3 3 2 2" xfId="115" xr:uid="{00000000-0005-0000-0000-00002E000000}"/>
    <cellStyle name="Moeda 3 3 2 3" xfId="145" xr:uid="{00000000-0005-0000-0000-00002F000000}"/>
    <cellStyle name="Moeda 3 3 3" xfId="100" xr:uid="{00000000-0005-0000-0000-000030000000}"/>
    <cellStyle name="Moeda 3 3 4" xfId="130" xr:uid="{00000000-0005-0000-0000-000031000000}"/>
    <cellStyle name="Moeda 3 4" xfId="74" xr:uid="{00000000-0005-0000-0000-000032000000}"/>
    <cellStyle name="Moeda 3 4 2" xfId="104" xr:uid="{00000000-0005-0000-0000-000033000000}"/>
    <cellStyle name="Moeda 3 4 3" xfId="134" xr:uid="{00000000-0005-0000-0000-000034000000}"/>
    <cellStyle name="Moeda 3 5" xfId="89" xr:uid="{00000000-0005-0000-0000-000035000000}"/>
    <cellStyle name="Moeda 3 6" xfId="119" xr:uid="{00000000-0005-0000-0000-000036000000}"/>
    <cellStyle name="Neutral" xfId="45" xr:uid="{00000000-0005-0000-0000-000037000000}"/>
    <cellStyle name="Normal" xfId="0" builtinId="0"/>
    <cellStyle name="Normal 2" xfId="2" xr:uid="{00000000-0005-0000-0000-000039000000}"/>
    <cellStyle name="Normal 2 2" xfId="3" xr:uid="{00000000-0005-0000-0000-00003A000000}"/>
    <cellStyle name="Normal 3" xfId="1" xr:uid="{00000000-0005-0000-0000-00003B000000}"/>
    <cellStyle name="Normal 4" xfId="5" xr:uid="{00000000-0005-0000-0000-00003C000000}"/>
    <cellStyle name="Normal 4 2" xfId="47" xr:uid="{00000000-0005-0000-0000-00003D000000}"/>
    <cellStyle name="Normal 4 3" xfId="46" xr:uid="{00000000-0005-0000-0000-00003E000000}"/>
    <cellStyle name="Normal 5" xfId="6" xr:uid="{00000000-0005-0000-0000-00003F000000}"/>
    <cellStyle name="Normal 5 2" xfId="49" xr:uid="{00000000-0005-0000-0000-000040000000}"/>
    <cellStyle name="Normal 5 3" xfId="48" xr:uid="{00000000-0005-0000-0000-000041000000}"/>
    <cellStyle name="Normal 6" xfId="61" xr:uid="{00000000-0005-0000-0000-000042000000}"/>
    <cellStyle name="Normal 6 2" xfId="68" xr:uid="{00000000-0005-0000-0000-000043000000}"/>
    <cellStyle name="Note" xfId="50" xr:uid="{00000000-0005-0000-0000-000044000000}"/>
    <cellStyle name="Output" xfId="51" xr:uid="{00000000-0005-0000-0000-000045000000}"/>
    <cellStyle name="Separador de milhares 2" xfId="62" xr:uid="{00000000-0005-0000-0000-000046000000}"/>
    <cellStyle name="Separador de milhares 2 2" xfId="67" xr:uid="{00000000-0005-0000-0000-000047000000}"/>
    <cellStyle name="Separador de milhares 2 2 2" xfId="83" xr:uid="{00000000-0005-0000-0000-000048000000}"/>
    <cellStyle name="Separador de milhares 2 2 2 2" xfId="113" xr:uid="{00000000-0005-0000-0000-000049000000}"/>
    <cellStyle name="Separador de milhares 2 2 2 3" xfId="143" xr:uid="{00000000-0005-0000-0000-00004A000000}"/>
    <cellStyle name="Separador de milhares 2 2 3" xfId="98" xr:uid="{00000000-0005-0000-0000-00004B000000}"/>
    <cellStyle name="Separador de milhares 2 2 4" xfId="128" xr:uid="{00000000-0005-0000-0000-00004C000000}"/>
    <cellStyle name="Separador de milhares 2 3" xfId="66" xr:uid="{00000000-0005-0000-0000-00004D000000}"/>
    <cellStyle name="Separador de milhares 2 3 2" xfId="82" xr:uid="{00000000-0005-0000-0000-00004E000000}"/>
    <cellStyle name="Separador de milhares 2 3 2 2" xfId="112" xr:uid="{00000000-0005-0000-0000-00004F000000}"/>
    <cellStyle name="Separador de milhares 2 3 2 3" xfId="142" xr:uid="{00000000-0005-0000-0000-000050000000}"/>
    <cellStyle name="Separador de milhares 2 3 3" xfId="97" xr:uid="{00000000-0005-0000-0000-000051000000}"/>
    <cellStyle name="Separador de milhares 2 3 4" xfId="127" xr:uid="{00000000-0005-0000-0000-000052000000}"/>
    <cellStyle name="Separador de milhares 2 4" xfId="81" xr:uid="{00000000-0005-0000-0000-000053000000}"/>
    <cellStyle name="Separador de milhares 2 4 2" xfId="111" xr:uid="{00000000-0005-0000-0000-000054000000}"/>
    <cellStyle name="Separador de milhares 2 4 3" xfId="141" xr:uid="{00000000-0005-0000-0000-000055000000}"/>
    <cellStyle name="Separador de milhares 2 5" xfId="96" xr:uid="{00000000-0005-0000-0000-000056000000}"/>
    <cellStyle name="Separador de milhares 2 6" xfId="126" xr:uid="{00000000-0005-0000-0000-000057000000}"/>
    <cellStyle name="Separador de milhares 3" xfId="63" xr:uid="{00000000-0005-0000-0000-000058000000}"/>
    <cellStyle name="Title" xfId="52" xr:uid="{00000000-0005-0000-0000-000059000000}"/>
    <cellStyle name="Título 5" xfId="64" xr:uid="{00000000-0005-0000-0000-00005A000000}"/>
    <cellStyle name="Total 2" xfId="53" xr:uid="{00000000-0005-0000-0000-00005B000000}"/>
    <cellStyle name="Vírgula 2" xfId="4" xr:uid="{00000000-0005-0000-0000-00005C000000}"/>
    <cellStyle name="Vírgula 3" xfId="8" xr:uid="{00000000-0005-0000-0000-00005D000000}"/>
    <cellStyle name="Vírgula 3 2" xfId="55" xr:uid="{00000000-0005-0000-0000-00005E000000}"/>
    <cellStyle name="Vírgula 3 2 2" xfId="60" xr:uid="{00000000-0005-0000-0000-00005F000000}"/>
    <cellStyle name="Vírgula 3 2 2 2" xfId="80" xr:uid="{00000000-0005-0000-0000-000060000000}"/>
    <cellStyle name="Vírgula 3 2 2 2 2" xfId="110" xr:uid="{00000000-0005-0000-0000-000061000000}"/>
    <cellStyle name="Vírgula 3 2 2 2 3" xfId="140" xr:uid="{00000000-0005-0000-0000-000062000000}"/>
    <cellStyle name="Vírgula 3 2 2 3" xfId="95" xr:uid="{00000000-0005-0000-0000-000063000000}"/>
    <cellStyle name="Vírgula 3 2 2 4" xfId="125" xr:uid="{00000000-0005-0000-0000-000064000000}"/>
    <cellStyle name="Vírgula 3 2 3" xfId="72" xr:uid="{00000000-0005-0000-0000-000065000000}"/>
    <cellStyle name="Vírgula 3 2 3 2" xfId="87" xr:uid="{00000000-0005-0000-0000-000066000000}"/>
    <cellStyle name="Vírgula 3 2 3 2 2" xfId="117" xr:uid="{00000000-0005-0000-0000-000067000000}"/>
    <cellStyle name="Vírgula 3 2 3 2 3" xfId="147" xr:uid="{00000000-0005-0000-0000-000068000000}"/>
    <cellStyle name="Vírgula 3 2 3 3" xfId="102" xr:uid="{00000000-0005-0000-0000-000069000000}"/>
    <cellStyle name="Vírgula 3 2 3 4" xfId="132" xr:uid="{00000000-0005-0000-0000-00006A000000}"/>
    <cellStyle name="Vírgula 3 2 4" xfId="76" xr:uid="{00000000-0005-0000-0000-00006B000000}"/>
    <cellStyle name="Vírgula 3 2 4 2" xfId="106" xr:uid="{00000000-0005-0000-0000-00006C000000}"/>
    <cellStyle name="Vírgula 3 2 4 3" xfId="136" xr:uid="{00000000-0005-0000-0000-00006D000000}"/>
    <cellStyle name="Vírgula 3 2 5" xfId="91" xr:uid="{00000000-0005-0000-0000-00006E000000}"/>
    <cellStyle name="Vírgula 3 2 6" xfId="121" xr:uid="{00000000-0005-0000-0000-00006F000000}"/>
    <cellStyle name="Vírgula 3 3" xfId="54" xr:uid="{00000000-0005-0000-0000-000070000000}"/>
    <cellStyle name="Vírgula 3 3 2" xfId="59" xr:uid="{00000000-0005-0000-0000-000071000000}"/>
    <cellStyle name="Vírgula 3 3 2 2" xfId="79" xr:uid="{00000000-0005-0000-0000-000072000000}"/>
    <cellStyle name="Vírgula 3 3 2 2 2" xfId="109" xr:uid="{00000000-0005-0000-0000-000073000000}"/>
    <cellStyle name="Vírgula 3 3 2 2 3" xfId="139" xr:uid="{00000000-0005-0000-0000-000074000000}"/>
    <cellStyle name="Vírgula 3 3 2 3" xfId="94" xr:uid="{00000000-0005-0000-0000-000075000000}"/>
    <cellStyle name="Vírgula 3 3 2 4" xfId="124" xr:uid="{00000000-0005-0000-0000-000076000000}"/>
    <cellStyle name="Vírgula 3 3 3" xfId="71" xr:uid="{00000000-0005-0000-0000-000077000000}"/>
    <cellStyle name="Vírgula 3 3 3 2" xfId="86" xr:uid="{00000000-0005-0000-0000-000078000000}"/>
    <cellStyle name="Vírgula 3 3 3 2 2" xfId="116" xr:uid="{00000000-0005-0000-0000-000079000000}"/>
    <cellStyle name="Vírgula 3 3 3 2 3" xfId="146" xr:uid="{00000000-0005-0000-0000-00007A000000}"/>
    <cellStyle name="Vírgula 3 3 3 3" xfId="101" xr:uid="{00000000-0005-0000-0000-00007B000000}"/>
    <cellStyle name="Vírgula 3 3 3 4" xfId="131" xr:uid="{00000000-0005-0000-0000-00007C000000}"/>
    <cellStyle name="Vírgula 3 3 4" xfId="75" xr:uid="{00000000-0005-0000-0000-00007D000000}"/>
    <cellStyle name="Vírgula 3 3 4 2" xfId="105" xr:uid="{00000000-0005-0000-0000-00007E000000}"/>
    <cellStyle name="Vírgula 3 3 4 3" xfId="135" xr:uid="{00000000-0005-0000-0000-00007F000000}"/>
    <cellStyle name="Vírgula 3 3 5" xfId="90" xr:uid="{00000000-0005-0000-0000-000080000000}"/>
    <cellStyle name="Vírgula 3 3 6" xfId="120" xr:uid="{00000000-0005-0000-0000-000081000000}"/>
    <cellStyle name="Vírgula 3 4" xfId="57" xr:uid="{00000000-0005-0000-0000-000082000000}"/>
    <cellStyle name="Vírgula 3 4 2" xfId="77" xr:uid="{00000000-0005-0000-0000-000083000000}"/>
    <cellStyle name="Vírgula 3 4 2 2" xfId="107" xr:uid="{00000000-0005-0000-0000-000084000000}"/>
    <cellStyle name="Vírgula 3 4 2 3" xfId="137" xr:uid="{00000000-0005-0000-0000-000085000000}"/>
    <cellStyle name="Vírgula 3 4 3" xfId="92" xr:uid="{00000000-0005-0000-0000-000086000000}"/>
    <cellStyle name="Vírgula 3 4 4" xfId="122" xr:uid="{00000000-0005-0000-0000-000087000000}"/>
    <cellStyle name="Vírgula 3 5" xfId="69" xr:uid="{00000000-0005-0000-0000-000088000000}"/>
    <cellStyle name="Vírgula 3 5 2" xfId="84" xr:uid="{00000000-0005-0000-0000-000089000000}"/>
    <cellStyle name="Vírgula 3 5 2 2" xfId="114" xr:uid="{00000000-0005-0000-0000-00008A000000}"/>
    <cellStyle name="Vírgula 3 5 2 3" xfId="144" xr:uid="{00000000-0005-0000-0000-00008B000000}"/>
    <cellStyle name="Vírgula 3 5 3" xfId="99" xr:uid="{00000000-0005-0000-0000-00008C000000}"/>
    <cellStyle name="Vírgula 3 5 4" xfId="129" xr:uid="{00000000-0005-0000-0000-00008D000000}"/>
    <cellStyle name="Vírgula 3 6" xfId="73" xr:uid="{00000000-0005-0000-0000-00008E000000}"/>
    <cellStyle name="Vírgula 3 6 2" xfId="103" xr:uid="{00000000-0005-0000-0000-00008F000000}"/>
    <cellStyle name="Vírgula 3 6 3" xfId="133" xr:uid="{00000000-0005-0000-0000-000090000000}"/>
    <cellStyle name="Vírgula 3 7" xfId="88" xr:uid="{00000000-0005-0000-0000-000091000000}"/>
    <cellStyle name="Vírgula 3 8" xfId="118" xr:uid="{00000000-0005-0000-0000-000092000000}"/>
    <cellStyle name="Warning Text" xfId="56" xr:uid="{00000000-0005-0000-0000-00009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1"/>
  <sheetViews>
    <sheetView tabSelected="1" zoomScale="80" zoomScaleNormal="80" workbookViewId="0">
      <pane xSplit="4" ySplit="2" topLeftCell="E36" activePane="bottomRight" state="frozen"/>
      <selection pane="topRight" activeCell="D1" sqref="D1"/>
      <selection pane="bottomLeft" activeCell="A4" sqref="A4"/>
      <selection pane="bottomRight" activeCell="C51" sqref="C51"/>
    </sheetView>
  </sheetViews>
  <sheetFormatPr defaultRowHeight="15" x14ac:dyDescent="0.25"/>
  <cols>
    <col min="1" max="1" width="5.7109375" style="14" bestFit="1" customWidth="1"/>
    <col min="2" max="2" width="5.42578125" bestFit="1" customWidth="1"/>
    <col min="3" max="3" width="46.7109375" customWidth="1"/>
    <col min="4" max="4" width="6.5703125" customWidth="1"/>
    <col min="5" max="5" width="12.140625" customWidth="1"/>
    <col min="6" max="7" width="12.140625" style="14" customWidth="1"/>
    <col min="8" max="8" width="7.140625" style="14" customWidth="1"/>
    <col min="9" max="10" width="6.42578125" style="14" customWidth="1"/>
    <col min="11" max="11" width="5.7109375" customWidth="1"/>
    <col min="12" max="12" width="5.5703125" customWidth="1"/>
    <col min="13" max="13" width="6.28515625" customWidth="1"/>
    <col min="14" max="14" width="5.85546875" customWidth="1"/>
    <col min="15" max="15" width="7.28515625" customWidth="1"/>
    <col min="16" max="16" width="6.28515625" style="14" customWidth="1"/>
    <col min="17" max="17" width="6.42578125" style="27" customWidth="1"/>
    <col min="18" max="18" width="7.28515625" style="1" customWidth="1"/>
    <col min="19" max="19" width="10.5703125" style="14" customWidth="1"/>
    <col min="20" max="20" width="14.85546875" customWidth="1"/>
    <col min="21" max="21" width="13.5703125" customWidth="1"/>
    <col min="217" max="217" width="7.42578125" customWidth="1"/>
    <col min="218" max="218" width="6.7109375" customWidth="1"/>
    <col min="219" max="219" width="41.42578125" bestFit="1" customWidth="1"/>
    <col min="220" max="220" width="8.42578125" customWidth="1"/>
    <col min="221" max="221" width="12.7109375" customWidth="1"/>
    <col min="222" max="224" width="9.140625" customWidth="1"/>
    <col min="225" max="225" width="5.7109375" bestFit="1" customWidth="1"/>
    <col min="226" max="227" width="6.7109375" bestFit="1" customWidth="1"/>
    <col min="473" max="473" width="7.42578125" customWidth="1"/>
    <col min="474" max="474" width="6.7109375" customWidth="1"/>
    <col min="475" max="475" width="41.42578125" bestFit="1" customWidth="1"/>
    <col min="476" max="476" width="8.42578125" customWidth="1"/>
    <col min="477" max="477" width="12.7109375" customWidth="1"/>
    <col min="478" max="480" width="9.140625" customWidth="1"/>
    <col min="481" max="481" width="5.7109375" bestFit="1" customWidth="1"/>
    <col min="482" max="483" width="6.7109375" bestFit="1" customWidth="1"/>
    <col min="729" max="729" width="7.42578125" customWidth="1"/>
    <col min="730" max="730" width="6.7109375" customWidth="1"/>
    <col min="731" max="731" width="41.42578125" bestFit="1" customWidth="1"/>
    <col min="732" max="732" width="8.42578125" customWidth="1"/>
    <col min="733" max="733" width="12.7109375" customWidth="1"/>
    <col min="734" max="736" width="9.140625" customWidth="1"/>
    <col min="737" max="737" width="5.7109375" bestFit="1" customWidth="1"/>
    <col min="738" max="739" width="6.7109375" bestFit="1" customWidth="1"/>
    <col min="985" max="985" width="7.42578125" customWidth="1"/>
    <col min="986" max="986" width="6.7109375" customWidth="1"/>
    <col min="987" max="987" width="41.42578125" bestFit="1" customWidth="1"/>
    <col min="988" max="988" width="8.42578125" customWidth="1"/>
    <col min="989" max="989" width="12.7109375" customWidth="1"/>
    <col min="990" max="992" width="9.140625" customWidth="1"/>
    <col min="993" max="993" width="5.7109375" bestFit="1" customWidth="1"/>
    <col min="994" max="995" width="6.7109375" bestFit="1" customWidth="1"/>
    <col min="1241" max="1241" width="7.42578125" customWidth="1"/>
    <col min="1242" max="1242" width="6.7109375" customWidth="1"/>
    <col min="1243" max="1243" width="41.42578125" bestFit="1" customWidth="1"/>
    <col min="1244" max="1244" width="8.42578125" customWidth="1"/>
    <col min="1245" max="1245" width="12.7109375" customWidth="1"/>
    <col min="1246" max="1248" width="9.140625" customWidth="1"/>
    <col min="1249" max="1249" width="5.7109375" bestFit="1" customWidth="1"/>
    <col min="1250" max="1251" width="6.7109375" bestFit="1" customWidth="1"/>
    <col min="1497" max="1497" width="7.42578125" customWidth="1"/>
    <col min="1498" max="1498" width="6.7109375" customWidth="1"/>
    <col min="1499" max="1499" width="41.42578125" bestFit="1" customWidth="1"/>
    <col min="1500" max="1500" width="8.42578125" customWidth="1"/>
    <col min="1501" max="1501" width="12.7109375" customWidth="1"/>
    <col min="1502" max="1504" width="9.140625" customWidth="1"/>
    <col min="1505" max="1505" width="5.7109375" bestFit="1" customWidth="1"/>
    <col min="1506" max="1507" width="6.7109375" bestFit="1" customWidth="1"/>
    <col min="1753" max="1753" width="7.42578125" customWidth="1"/>
    <col min="1754" max="1754" width="6.7109375" customWidth="1"/>
    <col min="1755" max="1755" width="41.42578125" bestFit="1" customWidth="1"/>
    <col min="1756" max="1756" width="8.42578125" customWidth="1"/>
    <col min="1757" max="1757" width="12.7109375" customWidth="1"/>
    <col min="1758" max="1760" width="9.140625" customWidth="1"/>
    <col min="1761" max="1761" width="5.7109375" bestFit="1" customWidth="1"/>
    <col min="1762" max="1763" width="6.7109375" bestFit="1" customWidth="1"/>
    <col min="2009" max="2009" width="7.42578125" customWidth="1"/>
    <col min="2010" max="2010" width="6.7109375" customWidth="1"/>
    <col min="2011" max="2011" width="41.42578125" bestFit="1" customWidth="1"/>
    <col min="2012" max="2012" width="8.42578125" customWidth="1"/>
    <col min="2013" max="2013" width="12.7109375" customWidth="1"/>
    <col min="2014" max="2016" width="9.140625" customWidth="1"/>
    <col min="2017" max="2017" width="5.7109375" bestFit="1" customWidth="1"/>
    <col min="2018" max="2019" width="6.7109375" bestFit="1" customWidth="1"/>
    <col min="2265" max="2265" width="7.42578125" customWidth="1"/>
    <col min="2266" max="2266" width="6.7109375" customWidth="1"/>
    <col min="2267" max="2267" width="41.42578125" bestFit="1" customWidth="1"/>
    <col min="2268" max="2268" width="8.42578125" customWidth="1"/>
    <col min="2269" max="2269" width="12.7109375" customWidth="1"/>
    <col min="2270" max="2272" width="9.140625" customWidth="1"/>
    <col min="2273" max="2273" width="5.7109375" bestFit="1" customWidth="1"/>
    <col min="2274" max="2275" width="6.7109375" bestFit="1" customWidth="1"/>
    <col min="2521" max="2521" width="7.42578125" customWidth="1"/>
    <col min="2522" max="2522" width="6.7109375" customWidth="1"/>
    <col min="2523" max="2523" width="41.42578125" bestFit="1" customWidth="1"/>
    <col min="2524" max="2524" width="8.42578125" customWidth="1"/>
    <col min="2525" max="2525" width="12.7109375" customWidth="1"/>
    <col min="2526" max="2528" width="9.140625" customWidth="1"/>
    <col min="2529" max="2529" width="5.7109375" bestFit="1" customWidth="1"/>
    <col min="2530" max="2531" width="6.7109375" bestFit="1" customWidth="1"/>
    <col min="2777" max="2777" width="7.42578125" customWidth="1"/>
    <col min="2778" max="2778" width="6.7109375" customWidth="1"/>
    <col min="2779" max="2779" width="41.42578125" bestFit="1" customWidth="1"/>
    <col min="2780" max="2780" width="8.42578125" customWidth="1"/>
    <col min="2781" max="2781" width="12.7109375" customWidth="1"/>
    <col min="2782" max="2784" width="9.140625" customWidth="1"/>
    <col min="2785" max="2785" width="5.7109375" bestFit="1" customWidth="1"/>
    <col min="2786" max="2787" width="6.7109375" bestFit="1" customWidth="1"/>
    <col min="3033" max="3033" width="7.42578125" customWidth="1"/>
    <col min="3034" max="3034" width="6.7109375" customWidth="1"/>
    <col min="3035" max="3035" width="41.42578125" bestFit="1" customWidth="1"/>
    <col min="3036" max="3036" width="8.42578125" customWidth="1"/>
    <col min="3037" max="3037" width="12.7109375" customWidth="1"/>
    <col min="3038" max="3040" width="9.140625" customWidth="1"/>
    <col min="3041" max="3041" width="5.7109375" bestFit="1" customWidth="1"/>
    <col min="3042" max="3043" width="6.7109375" bestFit="1" customWidth="1"/>
    <col min="3289" max="3289" width="7.42578125" customWidth="1"/>
    <col min="3290" max="3290" width="6.7109375" customWidth="1"/>
    <col min="3291" max="3291" width="41.42578125" bestFit="1" customWidth="1"/>
    <col min="3292" max="3292" width="8.42578125" customWidth="1"/>
    <col min="3293" max="3293" width="12.7109375" customWidth="1"/>
    <col min="3294" max="3296" width="9.140625" customWidth="1"/>
    <col min="3297" max="3297" width="5.7109375" bestFit="1" customWidth="1"/>
    <col min="3298" max="3299" width="6.7109375" bestFit="1" customWidth="1"/>
    <col min="3545" max="3545" width="7.42578125" customWidth="1"/>
    <col min="3546" max="3546" width="6.7109375" customWidth="1"/>
    <col min="3547" max="3547" width="41.42578125" bestFit="1" customWidth="1"/>
    <col min="3548" max="3548" width="8.42578125" customWidth="1"/>
    <col min="3549" max="3549" width="12.7109375" customWidth="1"/>
    <col min="3550" max="3552" width="9.140625" customWidth="1"/>
    <col min="3553" max="3553" width="5.7109375" bestFit="1" customWidth="1"/>
    <col min="3554" max="3555" width="6.7109375" bestFit="1" customWidth="1"/>
    <col min="3801" max="3801" width="7.42578125" customWidth="1"/>
    <col min="3802" max="3802" width="6.7109375" customWidth="1"/>
    <col min="3803" max="3803" width="41.42578125" bestFit="1" customWidth="1"/>
    <col min="3804" max="3804" width="8.42578125" customWidth="1"/>
    <col min="3805" max="3805" width="12.7109375" customWidth="1"/>
    <col min="3806" max="3808" width="9.140625" customWidth="1"/>
    <col min="3809" max="3809" width="5.7109375" bestFit="1" customWidth="1"/>
    <col min="3810" max="3811" width="6.7109375" bestFit="1" customWidth="1"/>
    <col min="4057" max="4057" width="7.42578125" customWidth="1"/>
    <col min="4058" max="4058" width="6.7109375" customWidth="1"/>
    <col min="4059" max="4059" width="41.42578125" bestFit="1" customWidth="1"/>
    <col min="4060" max="4060" width="8.42578125" customWidth="1"/>
    <col min="4061" max="4061" width="12.7109375" customWidth="1"/>
    <col min="4062" max="4064" width="9.140625" customWidth="1"/>
    <col min="4065" max="4065" width="5.7109375" bestFit="1" customWidth="1"/>
    <col min="4066" max="4067" width="6.7109375" bestFit="1" customWidth="1"/>
    <col min="4313" max="4313" width="7.42578125" customWidth="1"/>
    <col min="4314" max="4314" width="6.7109375" customWidth="1"/>
    <col min="4315" max="4315" width="41.42578125" bestFit="1" customWidth="1"/>
    <col min="4316" max="4316" width="8.42578125" customWidth="1"/>
    <col min="4317" max="4317" width="12.7109375" customWidth="1"/>
    <col min="4318" max="4320" width="9.140625" customWidth="1"/>
    <col min="4321" max="4321" width="5.7109375" bestFit="1" customWidth="1"/>
    <col min="4322" max="4323" width="6.7109375" bestFit="1" customWidth="1"/>
    <col min="4569" max="4569" width="7.42578125" customWidth="1"/>
    <col min="4570" max="4570" width="6.7109375" customWidth="1"/>
    <col min="4571" max="4571" width="41.42578125" bestFit="1" customWidth="1"/>
    <col min="4572" max="4572" width="8.42578125" customWidth="1"/>
    <col min="4573" max="4573" width="12.7109375" customWidth="1"/>
    <col min="4574" max="4576" width="9.140625" customWidth="1"/>
    <col min="4577" max="4577" width="5.7109375" bestFit="1" customWidth="1"/>
    <col min="4578" max="4579" width="6.7109375" bestFit="1" customWidth="1"/>
    <col min="4825" max="4825" width="7.42578125" customWidth="1"/>
    <col min="4826" max="4826" width="6.7109375" customWidth="1"/>
    <col min="4827" max="4827" width="41.42578125" bestFit="1" customWidth="1"/>
    <col min="4828" max="4828" width="8.42578125" customWidth="1"/>
    <col min="4829" max="4829" width="12.7109375" customWidth="1"/>
    <col min="4830" max="4832" width="9.140625" customWidth="1"/>
    <col min="4833" max="4833" width="5.7109375" bestFit="1" customWidth="1"/>
    <col min="4834" max="4835" width="6.7109375" bestFit="1" customWidth="1"/>
    <col min="5081" max="5081" width="7.42578125" customWidth="1"/>
    <col min="5082" max="5082" width="6.7109375" customWidth="1"/>
    <col min="5083" max="5083" width="41.42578125" bestFit="1" customWidth="1"/>
    <col min="5084" max="5084" width="8.42578125" customWidth="1"/>
    <col min="5085" max="5085" width="12.7109375" customWidth="1"/>
    <col min="5086" max="5088" width="9.140625" customWidth="1"/>
    <col min="5089" max="5089" width="5.7109375" bestFit="1" customWidth="1"/>
    <col min="5090" max="5091" width="6.7109375" bestFit="1" customWidth="1"/>
    <col min="5337" max="5337" width="7.42578125" customWidth="1"/>
    <col min="5338" max="5338" width="6.7109375" customWidth="1"/>
    <col min="5339" max="5339" width="41.42578125" bestFit="1" customWidth="1"/>
    <col min="5340" max="5340" width="8.42578125" customWidth="1"/>
    <col min="5341" max="5341" width="12.7109375" customWidth="1"/>
    <col min="5342" max="5344" width="9.140625" customWidth="1"/>
    <col min="5345" max="5345" width="5.7109375" bestFit="1" customWidth="1"/>
    <col min="5346" max="5347" width="6.7109375" bestFit="1" customWidth="1"/>
    <col min="5593" max="5593" width="7.42578125" customWidth="1"/>
    <col min="5594" max="5594" width="6.7109375" customWidth="1"/>
    <col min="5595" max="5595" width="41.42578125" bestFit="1" customWidth="1"/>
    <col min="5596" max="5596" width="8.42578125" customWidth="1"/>
    <col min="5597" max="5597" width="12.7109375" customWidth="1"/>
    <col min="5598" max="5600" width="9.140625" customWidth="1"/>
    <col min="5601" max="5601" width="5.7109375" bestFit="1" customWidth="1"/>
    <col min="5602" max="5603" width="6.7109375" bestFit="1" customWidth="1"/>
    <col min="5849" max="5849" width="7.42578125" customWidth="1"/>
    <col min="5850" max="5850" width="6.7109375" customWidth="1"/>
    <col min="5851" max="5851" width="41.42578125" bestFit="1" customWidth="1"/>
    <col min="5852" max="5852" width="8.42578125" customWidth="1"/>
    <col min="5853" max="5853" width="12.7109375" customWidth="1"/>
    <col min="5854" max="5856" width="9.140625" customWidth="1"/>
    <col min="5857" max="5857" width="5.7109375" bestFit="1" customWidth="1"/>
    <col min="5858" max="5859" width="6.7109375" bestFit="1" customWidth="1"/>
    <col min="6105" max="6105" width="7.42578125" customWidth="1"/>
    <col min="6106" max="6106" width="6.7109375" customWidth="1"/>
    <col min="6107" max="6107" width="41.42578125" bestFit="1" customWidth="1"/>
    <col min="6108" max="6108" width="8.42578125" customWidth="1"/>
    <col min="6109" max="6109" width="12.7109375" customWidth="1"/>
    <col min="6110" max="6112" width="9.140625" customWidth="1"/>
    <col min="6113" max="6113" width="5.7109375" bestFit="1" customWidth="1"/>
    <col min="6114" max="6115" width="6.7109375" bestFit="1" customWidth="1"/>
    <col min="6361" max="6361" width="7.42578125" customWidth="1"/>
    <col min="6362" max="6362" width="6.7109375" customWidth="1"/>
    <col min="6363" max="6363" width="41.42578125" bestFit="1" customWidth="1"/>
    <col min="6364" max="6364" width="8.42578125" customWidth="1"/>
    <col min="6365" max="6365" width="12.7109375" customWidth="1"/>
    <col min="6366" max="6368" width="9.140625" customWidth="1"/>
    <col min="6369" max="6369" width="5.7109375" bestFit="1" customWidth="1"/>
    <col min="6370" max="6371" width="6.7109375" bestFit="1" customWidth="1"/>
    <col min="6617" max="6617" width="7.42578125" customWidth="1"/>
    <col min="6618" max="6618" width="6.7109375" customWidth="1"/>
    <col min="6619" max="6619" width="41.42578125" bestFit="1" customWidth="1"/>
    <col min="6620" max="6620" width="8.42578125" customWidth="1"/>
    <col min="6621" max="6621" width="12.7109375" customWidth="1"/>
    <col min="6622" max="6624" width="9.140625" customWidth="1"/>
    <col min="6625" max="6625" width="5.7109375" bestFit="1" customWidth="1"/>
    <col min="6626" max="6627" width="6.7109375" bestFit="1" customWidth="1"/>
    <col min="6873" max="6873" width="7.42578125" customWidth="1"/>
    <col min="6874" max="6874" width="6.7109375" customWidth="1"/>
    <col min="6875" max="6875" width="41.42578125" bestFit="1" customWidth="1"/>
    <col min="6876" max="6876" width="8.42578125" customWidth="1"/>
    <col min="6877" max="6877" width="12.7109375" customWidth="1"/>
    <col min="6878" max="6880" width="9.140625" customWidth="1"/>
    <col min="6881" max="6881" width="5.7109375" bestFit="1" customWidth="1"/>
    <col min="6882" max="6883" width="6.7109375" bestFit="1" customWidth="1"/>
    <col min="7129" max="7129" width="7.42578125" customWidth="1"/>
    <col min="7130" max="7130" width="6.7109375" customWidth="1"/>
    <col min="7131" max="7131" width="41.42578125" bestFit="1" customWidth="1"/>
    <col min="7132" max="7132" width="8.42578125" customWidth="1"/>
    <col min="7133" max="7133" width="12.7109375" customWidth="1"/>
    <col min="7134" max="7136" width="9.140625" customWidth="1"/>
    <col min="7137" max="7137" width="5.7109375" bestFit="1" customWidth="1"/>
    <col min="7138" max="7139" width="6.7109375" bestFit="1" customWidth="1"/>
    <col min="7385" max="7385" width="7.42578125" customWidth="1"/>
    <col min="7386" max="7386" width="6.7109375" customWidth="1"/>
    <col min="7387" max="7387" width="41.42578125" bestFit="1" customWidth="1"/>
    <col min="7388" max="7388" width="8.42578125" customWidth="1"/>
    <col min="7389" max="7389" width="12.7109375" customWidth="1"/>
    <col min="7390" max="7392" width="9.140625" customWidth="1"/>
    <col min="7393" max="7393" width="5.7109375" bestFit="1" customWidth="1"/>
    <col min="7394" max="7395" width="6.7109375" bestFit="1" customWidth="1"/>
    <col min="7641" max="7641" width="7.42578125" customWidth="1"/>
    <col min="7642" max="7642" width="6.7109375" customWidth="1"/>
    <col min="7643" max="7643" width="41.42578125" bestFit="1" customWidth="1"/>
    <col min="7644" max="7644" width="8.42578125" customWidth="1"/>
    <col min="7645" max="7645" width="12.7109375" customWidth="1"/>
    <col min="7646" max="7648" width="9.140625" customWidth="1"/>
    <col min="7649" max="7649" width="5.7109375" bestFit="1" customWidth="1"/>
    <col min="7650" max="7651" width="6.7109375" bestFit="1" customWidth="1"/>
    <col min="7897" max="7897" width="7.42578125" customWidth="1"/>
    <col min="7898" max="7898" width="6.7109375" customWidth="1"/>
    <col min="7899" max="7899" width="41.42578125" bestFit="1" customWidth="1"/>
    <col min="7900" max="7900" width="8.42578125" customWidth="1"/>
    <col min="7901" max="7901" width="12.7109375" customWidth="1"/>
    <col min="7902" max="7904" width="9.140625" customWidth="1"/>
    <col min="7905" max="7905" width="5.7109375" bestFit="1" customWidth="1"/>
    <col min="7906" max="7907" width="6.7109375" bestFit="1" customWidth="1"/>
    <col min="8153" max="8153" width="7.42578125" customWidth="1"/>
    <col min="8154" max="8154" width="6.7109375" customWidth="1"/>
    <col min="8155" max="8155" width="41.42578125" bestFit="1" customWidth="1"/>
    <col min="8156" max="8156" width="8.42578125" customWidth="1"/>
    <col min="8157" max="8157" width="12.7109375" customWidth="1"/>
    <col min="8158" max="8160" width="9.140625" customWidth="1"/>
    <col min="8161" max="8161" width="5.7109375" bestFit="1" customWidth="1"/>
    <col min="8162" max="8163" width="6.7109375" bestFit="1" customWidth="1"/>
    <col min="8409" max="8409" width="7.42578125" customWidth="1"/>
    <col min="8410" max="8410" width="6.7109375" customWidth="1"/>
    <col min="8411" max="8411" width="41.42578125" bestFit="1" customWidth="1"/>
    <col min="8412" max="8412" width="8.42578125" customWidth="1"/>
    <col min="8413" max="8413" width="12.7109375" customWidth="1"/>
    <col min="8414" max="8416" width="9.140625" customWidth="1"/>
    <col min="8417" max="8417" width="5.7109375" bestFit="1" customWidth="1"/>
    <col min="8418" max="8419" width="6.7109375" bestFit="1" customWidth="1"/>
    <col min="8665" max="8665" width="7.42578125" customWidth="1"/>
    <col min="8666" max="8666" width="6.7109375" customWidth="1"/>
    <col min="8667" max="8667" width="41.42578125" bestFit="1" customWidth="1"/>
    <col min="8668" max="8668" width="8.42578125" customWidth="1"/>
    <col min="8669" max="8669" width="12.7109375" customWidth="1"/>
    <col min="8670" max="8672" width="9.140625" customWidth="1"/>
    <col min="8673" max="8673" width="5.7109375" bestFit="1" customWidth="1"/>
    <col min="8674" max="8675" width="6.7109375" bestFit="1" customWidth="1"/>
    <col min="8921" max="8921" width="7.42578125" customWidth="1"/>
    <col min="8922" max="8922" width="6.7109375" customWidth="1"/>
    <col min="8923" max="8923" width="41.42578125" bestFit="1" customWidth="1"/>
    <col min="8924" max="8924" width="8.42578125" customWidth="1"/>
    <col min="8925" max="8925" width="12.7109375" customWidth="1"/>
    <col min="8926" max="8928" width="9.140625" customWidth="1"/>
    <col min="8929" max="8929" width="5.7109375" bestFit="1" customWidth="1"/>
    <col min="8930" max="8931" width="6.7109375" bestFit="1" customWidth="1"/>
    <col min="9177" max="9177" width="7.42578125" customWidth="1"/>
    <col min="9178" max="9178" width="6.7109375" customWidth="1"/>
    <col min="9179" max="9179" width="41.42578125" bestFit="1" customWidth="1"/>
    <col min="9180" max="9180" width="8.42578125" customWidth="1"/>
    <col min="9181" max="9181" width="12.7109375" customWidth="1"/>
    <col min="9182" max="9184" width="9.140625" customWidth="1"/>
    <col min="9185" max="9185" width="5.7109375" bestFit="1" customWidth="1"/>
    <col min="9186" max="9187" width="6.7109375" bestFit="1" customWidth="1"/>
    <col min="9433" max="9433" width="7.42578125" customWidth="1"/>
    <col min="9434" max="9434" width="6.7109375" customWidth="1"/>
    <col min="9435" max="9435" width="41.42578125" bestFit="1" customWidth="1"/>
    <col min="9436" max="9436" width="8.42578125" customWidth="1"/>
    <col min="9437" max="9437" width="12.7109375" customWidth="1"/>
    <col min="9438" max="9440" width="9.140625" customWidth="1"/>
    <col min="9441" max="9441" width="5.7109375" bestFit="1" customWidth="1"/>
    <col min="9442" max="9443" width="6.7109375" bestFit="1" customWidth="1"/>
    <col min="9689" max="9689" width="7.42578125" customWidth="1"/>
    <col min="9690" max="9690" width="6.7109375" customWidth="1"/>
    <col min="9691" max="9691" width="41.42578125" bestFit="1" customWidth="1"/>
    <col min="9692" max="9692" width="8.42578125" customWidth="1"/>
    <col min="9693" max="9693" width="12.7109375" customWidth="1"/>
    <col min="9694" max="9696" width="9.140625" customWidth="1"/>
    <col min="9697" max="9697" width="5.7109375" bestFit="1" customWidth="1"/>
    <col min="9698" max="9699" width="6.7109375" bestFit="1" customWidth="1"/>
    <col min="9945" max="9945" width="7.42578125" customWidth="1"/>
    <col min="9946" max="9946" width="6.7109375" customWidth="1"/>
    <col min="9947" max="9947" width="41.42578125" bestFit="1" customWidth="1"/>
    <col min="9948" max="9948" width="8.42578125" customWidth="1"/>
    <col min="9949" max="9949" width="12.7109375" customWidth="1"/>
    <col min="9950" max="9952" width="9.140625" customWidth="1"/>
    <col min="9953" max="9953" width="5.7109375" bestFit="1" customWidth="1"/>
    <col min="9954" max="9955" width="6.7109375" bestFit="1" customWidth="1"/>
    <col min="10201" max="10201" width="7.42578125" customWidth="1"/>
    <col min="10202" max="10202" width="6.7109375" customWidth="1"/>
    <col min="10203" max="10203" width="41.42578125" bestFit="1" customWidth="1"/>
    <col min="10204" max="10204" width="8.42578125" customWidth="1"/>
    <col min="10205" max="10205" width="12.7109375" customWidth="1"/>
    <col min="10206" max="10208" width="9.140625" customWidth="1"/>
    <col min="10209" max="10209" width="5.7109375" bestFit="1" customWidth="1"/>
    <col min="10210" max="10211" width="6.7109375" bestFit="1" customWidth="1"/>
    <col min="10457" max="10457" width="7.42578125" customWidth="1"/>
    <col min="10458" max="10458" width="6.7109375" customWidth="1"/>
    <col min="10459" max="10459" width="41.42578125" bestFit="1" customWidth="1"/>
    <col min="10460" max="10460" width="8.42578125" customWidth="1"/>
    <col min="10461" max="10461" width="12.7109375" customWidth="1"/>
    <col min="10462" max="10464" width="9.140625" customWidth="1"/>
    <col min="10465" max="10465" width="5.7109375" bestFit="1" customWidth="1"/>
    <col min="10466" max="10467" width="6.7109375" bestFit="1" customWidth="1"/>
    <col min="10713" max="10713" width="7.42578125" customWidth="1"/>
    <col min="10714" max="10714" width="6.7109375" customWidth="1"/>
    <col min="10715" max="10715" width="41.42578125" bestFit="1" customWidth="1"/>
    <col min="10716" max="10716" width="8.42578125" customWidth="1"/>
    <col min="10717" max="10717" width="12.7109375" customWidth="1"/>
    <col min="10718" max="10720" width="9.140625" customWidth="1"/>
    <col min="10721" max="10721" width="5.7109375" bestFit="1" customWidth="1"/>
    <col min="10722" max="10723" width="6.7109375" bestFit="1" customWidth="1"/>
    <col min="10969" max="10969" width="7.42578125" customWidth="1"/>
    <col min="10970" max="10970" width="6.7109375" customWidth="1"/>
    <col min="10971" max="10971" width="41.42578125" bestFit="1" customWidth="1"/>
    <col min="10972" max="10972" width="8.42578125" customWidth="1"/>
    <col min="10973" max="10973" width="12.7109375" customWidth="1"/>
    <col min="10974" max="10976" width="9.140625" customWidth="1"/>
    <col min="10977" max="10977" width="5.7109375" bestFit="1" customWidth="1"/>
    <col min="10978" max="10979" width="6.7109375" bestFit="1" customWidth="1"/>
    <col min="11225" max="11225" width="7.42578125" customWidth="1"/>
    <col min="11226" max="11226" width="6.7109375" customWidth="1"/>
    <col min="11227" max="11227" width="41.42578125" bestFit="1" customWidth="1"/>
    <col min="11228" max="11228" width="8.42578125" customWidth="1"/>
    <col min="11229" max="11229" width="12.7109375" customWidth="1"/>
    <col min="11230" max="11232" width="9.140625" customWidth="1"/>
    <col min="11233" max="11233" width="5.7109375" bestFit="1" customWidth="1"/>
    <col min="11234" max="11235" width="6.7109375" bestFit="1" customWidth="1"/>
    <col min="11481" max="11481" width="7.42578125" customWidth="1"/>
    <col min="11482" max="11482" width="6.7109375" customWidth="1"/>
    <col min="11483" max="11483" width="41.42578125" bestFit="1" customWidth="1"/>
    <col min="11484" max="11484" width="8.42578125" customWidth="1"/>
    <col min="11485" max="11485" width="12.7109375" customWidth="1"/>
    <col min="11486" max="11488" width="9.140625" customWidth="1"/>
    <col min="11489" max="11489" width="5.7109375" bestFit="1" customWidth="1"/>
    <col min="11490" max="11491" width="6.7109375" bestFit="1" customWidth="1"/>
    <col min="11737" max="11737" width="7.42578125" customWidth="1"/>
    <col min="11738" max="11738" width="6.7109375" customWidth="1"/>
    <col min="11739" max="11739" width="41.42578125" bestFit="1" customWidth="1"/>
    <col min="11740" max="11740" width="8.42578125" customWidth="1"/>
    <col min="11741" max="11741" width="12.7109375" customWidth="1"/>
    <col min="11742" max="11744" width="9.140625" customWidth="1"/>
    <col min="11745" max="11745" width="5.7109375" bestFit="1" customWidth="1"/>
    <col min="11746" max="11747" width="6.7109375" bestFit="1" customWidth="1"/>
    <col min="11993" max="11993" width="7.42578125" customWidth="1"/>
    <col min="11994" max="11994" width="6.7109375" customWidth="1"/>
    <col min="11995" max="11995" width="41.42578125" bestFit="1" customWidth="1"/>
    <col min="11996" max="11996" width="8.42578125" customWidth="1"/>
    <col min="11997" max="11997" width="12.7109375" customWidth="1"/>
    <col min="11998" max="12000" width="9.140625" customWidth="1"/>
    <col min="12001" max="12001" width="5.7109375" bestFit="1" customWidth="1"/>
    <col min="12002" max="12003" width="6.7109375" bestFit="1" customWidth="1"/>
    <col min="12249" max="12249" width="7.42578125" customWidth="1"/>
    <col min="12250" max="12250" width="6.7109375" customWidth="1"/>
    <col min="12251" max="12251" width="41.42578125" bestFit="1" customWidth="1"/>
    <col min="12252" max="12252" width="8.42578125" customWidth="1"/>
    <col min="12253" max="12253" width="12.7109375" customWidth="1"/>
    <col min="12254" max="12256" width="9.140625" customWidth="1"/>
    <col min="12257" max="12257" width="5.7109375" bestFit="1" customWidth="1"/>
    <col min="12258" max="12259" width="6.7109375" bestFit="1" customWidth="1"/>
    <col min="12505" max="12505" width="7.42578125" customWidth="1"/>
    <col min="12506" max="12506" width="6.7109375" customWidth="1"/>
    <col min="12507" max="12507" width="41.42578125" bestFit="1" customWidth="1"/>
    <col min="12508" max="12508" width="8.42578125" customWidth="1"/>
    <col min="12509" max="12509" width="12.7109375" customWidth="1"/>
    <col min="12510" max="12512" width="9.140625" customWidth="1"/>
    <col min="12513" max="12513" width="5.7109375" bestFit="1" customWidth="1"/>
    <col min="12514" max="12515" width="6.7109375" bestFit="1" customWidth="1"/>
    <col min="12761" max="12761" width="7.42578125" customWidth="1"/>
    <col min="12762" max="12762" width="6.7109375" customWidth="1"/>
    <col min="12763" max="12763" width="41.42578125" bestFit="1" customWidth="1"/>
    <col min="12764" max="12764" width="8.42578125" customWidth="1"/>
    <col min="12765" max="12765" width="12.7109375" customWidth="1"/>
    <col min="12766" max="12768" width="9.140625" customWidth="1"/>
    <col min="12769" max="12769" width="5.7109375" bestFit="1" customWidth="1"/>
    <col min="12770" max="12771" width="6.7109375" bestFit="1" customWidth="1"/>
    <col min="13017" max="13017" width="7.42578125" customWidth="1"/>
    <col min="13018" max="13018" width="6.7109375" customWidth="1"/>
    <col min="13019" max="13019" width="41.42578125" bestFit="1" customWidth="1"/>
    <col min="13020" max="13020" width="8.42578125" customWidth="1"/>
    <col min="13021" max="13021" width="12.7109375" customWidth="1"/>
    <col min="13022" max="13024" width="9.140625" customWidth="1"/>
    <col min="13025" max="13025" width="5.7109375" bestFit="1" customWidth="1"/>
    <col min="13026" max="13027" width="6.7109375" bestFit="1" customWidth="1"/>
    <col min="13273" max="13273" width="7.42578125" customWidth="1"/>
    <col min="13274" max="13274" width="6.7109375" customWidth="1"/>
    <col min="13275" max="13275" width="41.42578125" bestFit="1" customWidth="1"/>
    <col min="13276" max="13276" width="8.42578125" customWidth="1"/>
    <col min="13277" max="13277" width="12.7109375" customWidth="1"/>
    <col min="13278" max="13280" width="9.140625" customWidth="1"/>
    <col min="13281" max="13281" width="5.7109375" bestFit="1" customWidth="1"/>
    <col min="13282" max="13283" width="6.7109375" bestFit="1" customWidth="1"/>
    <col min="13529" max="13529" width="7.42578125" customWidth="1"/>
    <col min="13530" max="13530" width="6.7109375" customWidth="1"/>
    <col min="13531" max="13531" width="41.42578125" bestFit="1" customWidth="1"/>
    <col min="13532" max="13532" width="8.42578125" customWidth="1"/>
    <col min="13533" max="13533" width="12.7109375" customWidth="1"/>
    <col min="13534" max="13536" width="9.140625" customWidth="1"/>
    <col min="13537" max="13537" width="5.7109375" bestFit="1" customWidth="1"/>
    <col min="13538" max="13539" width="6.7109375" bestFit="1" customWidth="1"/>
    <col min="13785" max="13785" width="7.42578125" customWidth="1"/>
    <col min="13786" max="13786" width="6.7109375" customWidth="1"/>
    <col min="13787" max="13787" width="41.42578125" bestFit="1" customWidth="1"/>
    <col min="13788" max="13788" width="8.42578125" customWidth="1"/>
    <col min="13789" max="13789" width="12.7109375" customWidth="1"/>
    <col min="13790" max="13792" width="9.140625" customWidth="1"/>
    <col min="13793" max="13793" width="5.7109375" bestFit="1" customWidth="1"/>
    <col min="13794" max="13795" width="6.7109375" bestFit="1" customWidth="1"/>
    <col min="14041" max="14041" width="7.42578125" customWidth="1"/>
    <col min="14042" max="14042" width="6.7109375" customWidth="1"/>
    <col min="14043" max="14043" width="41.42578125" bestFit="1" customWidth="1"/>
    <col min="14044" max="14044" width="8.42578125" customWidth="1"/>
    <col min="14045" max="14045" width="12.7109375" customWidth="1"/>
    <col min="14046" max="14048" width="9.140625" customWidth="1"/>
    <col min="14049" max="14049" width="5.7109375" bestFit="1" customWidth="1"/>
    <col min="14050" max="14051" width="6.7109375" bestFit="1" customWidth="1"/>
    <col min="14297" max="14297" width="7.42578125" customWidth="1"/>
    <col min="14298" max="14298" width="6.7109375" customWidth="1"/>
    <col min="14299" max="14299" width="41.42578125" bestFit="1" customWidth="1"/>
    <col min="14300" max="14300" width="8.42578125" customWidth="1"/>
    <col min="14301" max="14301" width="12.7109375" customWidth="1"/>
    <col min="14302" max="14304" width="9.140625" customWidth="1"/>
    <col min="14305" max="14305" width="5.7109375" bestFit="1" customWidth="1"/>
    <col min="14306" max="14307" width="6.7109375" bestFit="1" customWidth="1"/>
    <col min="14553" max="14553" width="7.42578125" customWidth="1"/>
    <col min="14554" max="14554" width="6.7109375" customWidth="1"/>
    <col min="14555" max="14555" width="41.42578125" bestFit="1" customWidth="1"/>
    <col min="14556" max="14556" width="8.42578125" customWidth="1"/>
    <col min="14557" max="14557" width="12.7109375" customWidth="1"/>
    <col min="14558" max="14560" width="9.140625" customWidth="1"/>
    <col min="14561" max="14561" width="5.7109375" bestFit="1" customWidth="1"/>
    <col min="14562" max="14563" width="6.7109375" bestFit="1" customWidth="1"/>
    <col min="14809" max="14809" width="7.42578125" customWidth="1"/>
    <col min="14810" max="14810" width="6.7109375" customWidth="1"/>
    <col min="14811" max="14811" width="41.42578125" bestFit="1" customWidth="1"/>
    <col min="14812" max="14812" width="8.42578125" customWidth="1"/>
    <col min="14813" max="14813" width="12.7109375" customWidth="1"/>
    <col min="14814" max="14816" width="9.140625" customWidth="1"/>
    <col min="14817" max="14817" width="5.7109375" bestFit="1" customWidth="1"/>
    <col min="14818" max="14819" width="6.7109375" bestFit="1" customWidth="1"/>
    <col min="15065" max="15065" width="7.42578125" customWidth="1"/>
    <col min="15066" max="15066" width="6.7109375" customWidth="1"/>
    <col min="15067" max="15067" width="41.42578125" bestFit="1" customWidth="1"/>
    <col min="15068" max="15068" width="8.42578125" customWidth="1"/>
    <col min="15069" max="15069" width="12.7109375" customWidth="1"/>
    <col min="15070" max="15072" width="9.140625" customWidth="1"/>
    <col min="15073" max="15073" width="5.7109375" bestFit="1" customWidth="1"/>
    <col min="15074" max="15075" width="6.7109375" bestFit="1" customWidth="1"/>
    <col min="15321" max="15321" width="7.42578125" customWidth="1"/>
    <col min="15322" max="15322" width="6.7109375" customWidth="1"/>
    <col min="15323" max="15323" width="41.42578125" bestFit="1" customWidth="1"/>
    <col min="15324" max="15324" width="8.42578125" customWidth="1"/>
    <col min="15325" max="15325" width="12.7109375" customWidth="1"/>
    <col min="15326" max="15328" width="9.140625" customWidth="1"/>
    <col min="15329" max="15329" width="5.7109375" bestFit="1" customWidth="1"/>
    <col min="15330" max="15331" width="6.7109375" bestFit="1" customWidth="1"/>
    <col min="15577" max="15577" width="7.42578125" customWidth="1"/>
    <col min="15578" max="15578" width="6.7109375" customWidth="1"/>
    <col min="15579" max="15579" width="41.42578125" bestFit="1" customWidth="1"/>
    <col min="15580" max="15580" width="8.42578125" customWidth="1"/>
    <col min="15581" max="15581" width="12.7109375" customWidth="1"/>
    <col min="15582" max="15584" width="9.140625" customWidth="1"/>
    <col min="15585" max="15585" width="5.7109375" bestFit="1" customWidth="1"/>
    <col min="15586" max="15587" width="6.7109375" bestFit="1" customWidth="1"/>
    <col min="15833" max="15833" width="7.42578125" customWidth="1"/>
    <col min="15834" max="15834" width="6.7109375" customWidth="1"/>
    <col min="15835" max="15835" width="41.42578125" bestFit="1" customWidth="1"/>
    <col min="15836" max="15836" width="8.42578125" customWidth="1"/>
    <col min="15837" max="15837" width="12.7109375" customWidth="1"/>
    <col min="15838" max="15840" width="9.140625" customWidth="1"/>
    <col min="15841" max="15841" width="5.7109375" bestFit="1" customWidth="1"/>
    <col min="15842" max="15843" width="6.7109375" bestFit="1" customWidth="1"/>
    <col min="16089" max="16089" width="7.42578125" customWidth="1"/>
    <col min="16090" max="16090" width="6.7109375" customWidth="1"/>
    <col min="16091" max="16091" width="41.42578125" bestFit="1" customWidth="1"/>
    <col min="16092" max="16092" width="8.42578125" customWidth="1"/>
    <col min="16093" max="16093" width="12.7109375" customWidth="1"/>
    <col min="16094" max="16096" width="9.140625" customWidth="1"/>
    <col min="16097" max="16097" width="5.7109375" bestFit="1" customWidth="1"/>
    <col min="16098" max="16099" width="6.7109375" bestFit="1" customWidth="1"/>
  </cols>
  <sheetData>
    <row r="1" spans="1:21" ht="23.25" x14ac:dyDescent="0.25">
      <c r="A1" s="58" t="s">
        <v>71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60"/>
    </row>
    <row r="2" spans="1:21" s="2" customFormat="1" ht="85.5" customHeight="1" x14ac:dyDescent="0.25">
      <c r="A2" s="40" t="s">
        <v>56</v>
      </c>
      <c r="B2" s="15" t="s">
        <v>0</v>
      </c>
      <c r="C2" s="3" t="s">
        <v>1</v>
      </c>
      <c r="D2" s="15" t="s">
        <v>2</v>
      </c>
      <c r="E2" s="15" t="s">
        <v>3</v>
      </c>
      <c r="F2" s="15" t="s">
        <v>64</v>
      </c>
      <c r="G2" s="15" t="s">
        <v>65</v>
      </c>
      <c r="H2" s="15" t="s">
        <v>49</v>
      </c>
      <c r="I2" s="15" t="s">
        <v>51</v>
      </c>
      <c r="J2" s="15" t="s">
        <v>57</v>
      </c>
      <c r="K2" s="15" t="s">
        <v>42</v>
      </c>
      <c r="L2" s="15" t="s">
        <v>43</v>
      </c>
      <c r="M2" s="15" t="s">
        <v>44</v>
      </c>
      <c r="N2" s="15" t="s">
        <v>45</v>
      </c>
      <c r="O2" s="15" t="s">
        <v>46</v>
      </c>
      <c r="P2" s="15" t="s">
        <v>47</v>
      </c>
      <c r="Q2" s="26" t="s">
        <v>48</v>
      </c>
      <c r="R2" s="4" t="s">
        <v>41</v>
      </c>
      <c r="S2" s="4" t="s">
        <v>52</v>
      </c>
      <c r="T2" s="4" t="s">
        <v>53</v>
      </c>
      <c r="U2" s="41" t="s">
        <v>62</v>
      </c>
    </row>
    <row r="3" spans="1:21" ht="30.75" customHeight="1" x14ac:dyDescent="0.25">
      <c r="A3" s="61">
        <v>1</v>
      </c>
      <c r="B3" s="16">
        <v>1</v>
      </c>
      <c r="C3" s="5" t="s">
        <v>4</v>
      </c>
      <c r="D3" s="20" t="s">
        <v>5</v>
      </c>
      <c r="E3" s="17" t="s">
        <v>6</v>
      </c>
      <c r="F3" s="38" t="s">
        <v>66</v>
      </c>
      <c r="G3" s="17" t="s">
        <v>67</v>
      </c>
      <c r="H3" s="23"/>
      <c r="I3" s="23">
        <v>150</v>
      </c>
      <c r="J3" s="23"/>
      <c r="K3" s="23"/>
      <c r="L3" s="23">
        <v>48</v>
      </c>
      <c r="M3" s="23"/>
      <c r="N3" s="23"/>
      <c r="O3" s="23">
        <v>150</v>
      </c>
      <c r="P3" s="23">
        <v>40</v>
      </c>
      <c r="Q3" s="23"/>
      <c r="R3" s="24">
        <f>SUM(H3:Q3)</f>
        <v>388</v>
      </c>
      <c r="S3" s="19">
        <v>6.57</v>
      </c>
      <c r="T3" s="36">
        <v>2549.1600000000003</v>
      </c>
      <c r="U3" s="56">
        <v>125745.34</v>
      </c>
    </row>
    <row r="4" spans="1:21" ht="30.75" customHeight="1" x14ac:dyDescent="0.25">
      <c r="A4" s="62"/>
      <c r="B4" s="16">
        <v>2</v>
      </c>
      <c r="C4" s="6" t="s">
        <v>7</v>
      </c>
      <c r="D4" s="20" t="s">
        <v>5</v>
      </c>
      <c r="E4" s="17" t="s">
        <v>6</v>
      </c>
      <c r="F4" s="38" t="s">
        <v>66</v>
      </c>
      <c r="G4" s="17" t="s">
        <v>67</v>
      </c>
      <c r="H4" s="23"/>
      <c r="I4" s="23">
        <v>10</v>
      </c>
      <c r="J4" s="23"/>
      <c r="K4" s="23"/>
      <c r="L4" s="23">
        <v>9</v>
      </c>
      <c r="M4" s="23">
        <v>4</v>
      </c>
      <c r="N4" s="23">
        <v>6</v>
      </c>
      <c r="O4" s="23">
        <v>15</v>
      </c>
      <c r="P4" s="23">
        <v>10</v>
      </c>
      <c r="Q4" s="23">
        <v>4</v>
      </c>
      <c r="R4" s="24">
        <f t="shared" ref="R4:R40" si="0">SUM(H4:Q4)</f>
        <v>58</v>
      </c>
      <c r="S4" s="19">
        <v>8.8699999999999992</v>
      </c>
      <c r="T4" s="36">
        <v>514.45999999999992</v>
      </c>
      <c r="U4" s="57"/>
    </row>
    <row r="5" spans="1:21" ht="27" customHeight="1" x14ac:dyDescent="0.25">
      <c r="A5" s="62"/>
      <c r="B5" s="16">
        <v>3</v>
      </c>
      <c r="C5" s="6" t="s">
        <v>8</v>
      </c>
      <c r="D5" s="20" t="s">
        <v>5</v>
      </c>
      <c r="E5" s="17" t="s">
        <v>6</v>
      </c>
      <c r="F5" s="38" t="s">
        <v>66</v>
      </c>
      <c r="G5" s="17" t="s">
        <v>67</v>
      </c>
      <c r="H5" s="23"/>
      <c r="I5" s="23">
        <v>20</v>
      </c>
      <c r="J5" s="23"/>
      <c r="K5" s="23"/>
      <c r="L5" s="23">
        <v>150</v>
      </c>
      <c r="M5" s="23">
        <v>100</v>
      </c>
      <c r="N5" s="23"/>
      <c r="O5" s="23">
        <v>30</v>
      </c>
      <c r="P5" s="23"/>
      <c r="Q5" s="23"/>
      <c r="R5" s="24">
        <f t="shared" si="0"/>
        <v>300</v>
      </c>
      <c r="S5" s="19">
        <v>11.2</v>
      </c>
      <c r="T5" s="36">
        <v>3360</v>
      </c>
      <c r="U5" s="57"/>
    </row>
    <row r="6" spans="1:21" ht="30" customHeight="1" x14ac:dyDescent="0.25">
      <c r="A6" s="62"/>
      <c r="B6" s="16">
        <v>4</v>
      </c>
      <c r="C6" s="5" t="s">
        <v>9</v>
      </c>
      <c r="D6" s="20" t="s">
        <v>5</v>
      </c>
      <c r="E6" s="17" t="s">
        <v>6</v>
      </c>
      <c r="F6" s="38" t="s">
        <v>66</v>
      </c>
      <c r="G6" s="17" t="s">
        <v>67</v>
      </c>
      <c r="H6" s="23"/>
      <c r="I6" s="23">
        <v>250</v>
      </c>
      <c r="J6" s="23"/>
      <c r="K6" s="23"/>
      <c r="L6" s="23">
        <v>86</v>
      </c>
      <c r="M6" s="23"/>
      <c r="N6" s="23">
        <v>200</v>
      </c>
      <c r="O6" s="23">
        <v>150</v>
      </c>
      <c r="P6" s="23">
        <v>100</v>
      </c>
      <c r="Q6" s="23"/>
      <c r="R6" s="24">
        <f t="shared" si="0"/>
        <v>786</v>
      </c>
      <c r="S6" s="19">
        <v>5.49</v>
      </c>
      <c r="T6" s="36">
        <v>4315.1400000000003</v>
      </c>
      <c r="U6" s="57"/>
    </row>
    <row r="7" spans="1:21" ht="30" x14ac:dyDescent="0.25">
      <c r="A7" s="62"/>
      <c r="B7" s="16">
        <v>5</v>
      </c>
      <c r="C7" s="8" t="s">
        <v>10</v>
      </c>
      <c r="D7" s="20" t="s">
        <v>5</v>
      </c>
      <c r="E7" s="17" t="s">
        <v>6</v>
      </c>
      <c r="F7" s="38" t="s">
        <v>66</v>
      </c>
      <c r="G7" s="17" t="s">
        <v>67</v>
      </c>
      <c r="H7" s="23"/>
      <c r="I7" s="23">
        <v>20</v>
      </c>
      <c r="J7" s="23"/>
      <c r="K7" s="23"/>
      <c r="L7" s="23">
        <v>12</v>
      </c>
      <c r="M7" s="23"/>
      <c r="N7" s="23">
        <v>20</v>
      </c>
      <c r="O7" s="23">
        <v>20</v>
      </c>
      <c r="P7" s="23">
        <v>12</v>
      </c>
      <c r="Q7" s="23"/>
      <c r="R7" s="24">
        <f t="shared" si="0"/>
        <v>84</v>
      </c>
      <c r="S7" s="19">
        <v>5.92</v>
      </c>
      <c r="T7" s="36">
        <v>497.28</v>
      </c>
      <c r="U7" s="57"/>
    </row>
    <row r="8" spans="1:21" ht="30" customHeight="1" x14ac:dyDescent="0.25">
      <c r="A8" s="62"/>
      <c r="B8" s="16">
        <v>6</v>
      </c>
      <c r="C8" s="5" t="s">
        <v>11</v>
      </c>
      <c r="D8" s="20" t="s">
        <v>5</v>
      </c>
      <c r="E8" s="17" t="s">
        <v>6</v>
      </c>
      <c r="F8" s="38" t="s">
        <v>66</v>
      </c>
      <c r="G8" s="17" t="s">
        <v>67</v>
      </c>
      <c r="H8" s="23"/>
      <c r="I8" s="23">
        <v>150</v>
      </c>
      <c r="J8" s="23"/>
      <c r="K8" s="23"/>
      <c r="L8" s="23">
        <v>35</v>
      </c>
      <c r="M8" s="23"/>
      <c r="N8" s="23"/>
      <c r="O8" s="23"/>
      <c r="P8" s="23">
        <v>40</v>
      </c>
      <c r="Q8" s="23"/>
      <c r="R8" s="24">
        <f t="shared" si="0"/>
        <v>225</v>
      </c>
      <c r="S8" s="19">
        <v>5.35</v>
      </c>
      <c r="T8" s="36">
        <v>1203.75</v>
      </c>
      <c r="U8" s="57"/>
    </row>
    <row r="9" spans="1:21" ht="27" customHeight="1" x14ac:dyDescent="0.25">
      <c r="A9" s="62"/>
      <c r="B9" s="16">
        <v>7</v>
      </c>
      <c r="C9" s="5" t="s">
        <v>12</v>
      </c>
      <c r="D9" s="20" t="s">
        <v>5</v>
      </c>
      <c r="E9" s="17" t="s">
        <v>6</v>
      </c>
      <c r="F9" s="38" t="s">
        <v>66</v>
      </c>
      <c r="G9" s="17" t="s">
        <v>67</v>
      </c>
      <c r="H9" s="23"/>
      <c r="I9" s="23">
        <v>50</v>
      </c>
      <c r="J9" s="23">
        <v>300</v>
      </c>
      <c r="K9" s="23"/>
      <c r="L9" s="23">
        <v>123</v>
      </c>
      <c r="M9" s="23"/>
      <c r="N9" s="23"/>
      <c r="O9" s="23"/>
      <c r="P9" s="23">
        <v>50</v>
      </c>
      <c r="Q9" s="23"/>
      <c r="R9" s="24">
        <f t="shared" si="0"/>
        <v>523</v>
      </c>
      <c r="S9" s="19">
        <v>5.34</v>
      </c>
      <c r="T9" s="36">
        <v>2792.8199999999997</v>
      </c>
      <c r="U9" s="57"/>
    </row>
    <row r="10" spans="1:21" ht="29.25" customHeight="1" x14ac:dyDescent="0.25">
      <c r="A10" s="62"/>
      <c r="B10" s="16">
        <v>8</v>
      </c>
      <c r="C10" s="5" t="s">
        <v>13</v>
      </c>
      <c r="D10" s="20" t="s">
        <v>5</v>
      </c>
      <c r="E10" s="17" t="s">
        <v>6</v>
      </c>
      <c r="F10" s="38" t="s">
        <v>66</v>
      </c>
      <c r="G10" s="17" t="s">
        <v>67</v>
      </c>
      <c r="H10" s="23"/>
      <c r="I10" s="23">
        <v>30</v>
      </c>
      <c r="J10" s="23"/>
      <c r="K10" s="23"/>
      <c r="L10" s="23">
        <v>68</v>
      </c>
      <c r="M10" s="23"/>
      <c r="N10" s="23"/>
      <c r="O10" s="23"/>
      <c r="P10" s="23">
        <v>100</v>
      </c>
      <c r="Q10" s="23"/>
      <c r="R10" s="24">
        <f t="shared" si="0"/>
        <v>198</v>
      </c>
      <c r="S10" s="19">
        <v>5.39</v>
      </c>
      <c r="T10" s="36">
        <v>1067.22</v>
      </c>
      <c r="U10" s="57"/>
    </row>
    <row r="11" spans="1:21" ht="27" customHeight="1" x14ac:dyDescent="0.25">
      <c r="A11" s="62"/>
      <c r="B11" s="16">
        <v>9</v>
      </c>
      <c r="C11" s="5" t="s">
        <v>14</v>
      </c>
      <c r="D11" s="20" t="s">
        <v>5</v>
      </c>
      <c r="E11" s="17" t="s">
        <v>6</v>
      </c>
      <c r="F11" s="38" t="s">
        <v>66</v>
      </c>
      <c r="G11" s="17" t="s">
        <v>67</v>
      </c>
      <c r="H11" s="23"/>
      <c r="I11" s="23">
        <v>130</v>
      </c>
      <c r="J11" s="23"/>
      <c r="K11" s="23"/>
      <c r="L11" s="23">
        <v>34</v>
      </c>
      <c r="M11" s="23"/>
      <c r="N11" s="23">
        <v>40</v>
      </c>
      <c r="O11" s="23">
        <v>50</v>
      </c>
      <c r="P11" s="23">
        <v>30</v>
      </c>
      <c r="Q11" s="23"/>
      <c r="R11" s="24">
        <f t="shared" si="0"/>
        <v>284</v>
      </c>
      <c r="S11" s="19">
        <v>4.7699999999999996</v>
      </c>
      <c r="T11" s="36">
        <v>1354.6799999999998</v>
      </c>
      <c r="U11" s="57"/>
    </row>
    <row r="12" spans="1:21" ht="27" customHeight="1" x14ac:dyDescent="0.25">
      <c r="A12" s="62"/>
      <c r="B12" s="16">
        <v>10</v>
      </c>
      <c r="C12" s="5" t="s">
        <v>15</v>
      </c>
      <c r="D12" s="20" t="s">
        <v>5</v>
      </c>
      <c r="E12" s="17" t="s">
        <v>6</v>
      </c>
      <c r="F12" s="38" t="s">
        <v>66</v>
      </c>
      <c r="G12" s="17" t="s">
        <v>67</v>
      </c>
      <c r="H12" s="23"/>
      <c r="I12" s="23">
        <v>600</v>
      </c>
      <c r="J12" s="23"/>
      <c r="K12" s="23"/>
      <c r="L12" s="23">
        <v>92</v>
      </c>
      <c r="M12" s="23"/>
      <c r="N12" s="23">
        <v>200</v>
      </c>
      <c r="O12" s="23">
        <v>150</v>
      </c>
      <c r="P12" s="23">
        <v>100</v>
      </c>
      <c r="Q12" s="23"/>
      <c r="R12" s="24">
        <f t="shared" si="0"/>
        <v>1142</v>
      </c>
      <c r="S12" s="19">
        <v>4.66</v>
      </c>
      <c r="T12" s="36">
        <v>5321.72</v>
      </c>
      <c r="U12" s="57"/>
    </row>
    <row r="13" spans="1:21" ht="32.25" customHeight="1" x14ac:dyDescent="0.25">
      <c r="A13" s="62"/>
      <c r="B13" s="16">
        <v>11</v>
      </c>
      <c r="C13" s="7" t="s">
        <v>16</v>
      </c>
      <c r="D13" s="21" t="s">
        <v>5</v>
      </c>
      <c r="E13" s="17" t="s">
        <v>6</v>
      </c>
      <c r="F13" s="38" t="s">
        <v>66</v>
      </c>
      <c r="G13" s="17" t="s">
        <v>67</v>
      </c>
      <c r="H13" s="23"/>
      <c r="I13" s="23"/>
      <c r="J13" s="23"/>
      <c r="K13" s="23"/>
      <c r="L13" s="23">
        <v>13</v>
      </c>
      <c r="M13" s="23"/>
      <c r="N13" s="23"/>
      <c r="O13" s="23"/>
      <c r="P13" s="23"/>
      <c r="Q13" s="23"/>
      <c r="R13" s="24">
        <f t="shared" si="0"/>
        <v>13</v>
      </c>
      <c r="S13" s="19">
        <v>17.940000000000001</v>
      </c>
      <c r="T13" s="36">
        <v>233.22000000000003</v>
      </c>
      <c r="U13" s="57"/>
    </row>
    <row r="14" spans="1:21" ht="32.25" customHeight="1" x14ac:dyDescent="0.25">
      <c r="A14" s="62"/>
      <c r="B14" s="16">
        <v>12</v>
      </c>
      <c r="C14" s="5" t="s">
        <v>17</v>
      </c>
      <c r="D14" s="20" t="s">
        <v>5</v>
      </c>
      <c r="E14" s="17" t="s">
        <v>6</v>
      </c>
      <c r="F14" s="38" t="s">
        <v>66</v>
      </c>
      <c r="G14" s="17" t="s">
        <v>67</v>
      </c>
      <c r="H14" s="23"/>
      <c r="I14" s="23">
        <v>50</v>
      </c>
      <c r="J14" s="23"/>
      <c r="K14" s="23"/>
      <c r="L14" s="23">
        <v>8</v>
      </c>
      <c r="M14" s="23"/>
      <c r="N14" s="23"/>
      <c r="O14" s="23">
        <v>500</v>
      </c>
      <c r="P14" s="23">
        <v>200</v>
      </c>
      <c r="Q14" s="23"/>
      <c r="R14" s="24">
        <f t="shared" si="0"/>
        <v>758</v>
      </c>
      <c r="S14" s="19">
        <v>2.17</v>
      </c>
      <c r="T14" s="36">
        <v>1644.86</v>
      </c>
      <c r="U14" s="57"/>
    </row>
    <row r="15" spans="1:21" ht="80.25" customHeight="1" x14ac:dyDescent="0.25">
      <c r="A15" s="62"/>
      <c r="B15" s="16">
        <v>13</v>
      </c>
      <c r="C15" s="6" t="s">
        <v>18</v>
      </c>
      <c r="D15" s="20" t="s">
        <v>19</v>
      </c>
      <c r="E15" s="17" t="s">
        <v>6</v>
      </c>
      <c r="F15" s="38" t="s">
        <v>66</v>
      </c>
      <c r="G15" s="17" t="s">
        <v>69</v>
      </c>
      <c r="H15" s="23"/>
      <c r="I15" s="23"/>
      <c r="J15" s="23"/>
      <c r="K15" s="23">
        <v>60</v>
      </c>
      <c r="L15" s="23">
        <v>73</v>
      </c>
      <c r="M15" s="23"/>
      <c r="N15" s="23">
        <v>50</v>
      </c>
      <c r="O15" s="23">
        <v>80</v>
      </c>
      <c r="P15" s="23">
        <v>10</v>
      </c>
      <c r="Q15" s="23">
        <v>200</v>
      </c>
      <c r="R15" s="24">
        <f t="shared" si="0"/>
        <v>473</v>
      </c>
      <c r="S15" s="19">
        <v>16.52</v>
      </c>
      <c r="T15" s="36">
        <v>7813.96</v>
      </c>
      <c r="U15" s="57"/>
    </row>
    <row r="16" spans="1:21" ht="30.75" customHeight="1" x14ac:dyDescent="0.25">
      <c r="A16" s="62"/>
      <c r="B16" s="16">
        <v>14</v>
      </c>
      <c r="C16" s="7" t="s">
        <v>20</v>
      </c>
      <c r="D16" s="21" t="s">
        <v>5</v>
      </c>
      <c r="E16" s="17" t="s">
        <v>6</v>
      </c>
      <c r="F16" s="38" t="s">
        <v>66</v>
      </c>
      <c r="G16" s="17" t="s">
        <v>67</v>
      </c>
      <c r="H16" s="23"/>
      <c r="I16" s="23"/>
      <c r="J16" s="23"/>
      <c r="K16" s="23"/>
      <c r="L16" s="23">
        <v>150</v>
      </c>
      <c r="M16" s="23">
        <v>100</v>
      </c>
      <c r="N16" s="23"/>
      <c r="O16" s="23">
        <v>15</v>
      </c>
      <c r="P16" s="23"/>
      <c r="Q16" s="23"/>
      <c r="R16" s="24">
        <f t="shared" si="0"/>
        <v>265</v>
      </c>
      <c r="S16" s="19">
        <v>3.3</v>
      </c>
      <c r="T16" s="36">
        <v>874.5</v>
      </c>
      <c r="U16" s="57"/>
    </row>
    <row r="17" spans="1:21" ht="30" x14ac:dyDescent="0.25">
      <c r="A17" s="62"/>
      <c r="B17" s="16">
        <v>15</v>
      </c>
      <c r="C17" s="9" t="s">
        <v>21</v>
      </c>
      <c r="D17" s="22" t="s">
        <v>5</v>
      </c>
      <c r="E17" s="17" t="s">
        <v>6</v>
      </c>
      <c r="F17" s="38" t="s">
        <v>66</v>
      </c>
      <c r="G17" s="17" t="s">
        <v>67</v>
      </c>
      <c r="H17" s="23"/>
      <c r="I17" s="23"/>
      <c r="J17" s="23"/>
      <c r="K17" s="23"/>
      <c r="L17" s="23">
        <v>47</v>
      </c>
      <c r="M17" s="23">
        <v>100</v>
      </c>
      <c r="N17" s="23"/>
      <c r="O17" s="23">
        <v>15</v>
      </c>
      <c r="P17" s="23"/>
      <c r="Q17" s="23"/>
      <c r="R17" s="24">
        <f t="shared" si="0"/>
        <v>162</v>
      </c>
      <c r="S17" s="19">
        <v>3.78</v>
      </c>
      <c r="T17" s="36">
        <v>612.36</v>
      </c>
      <c r="U17" s="57"/>
    </row>
    <row r="18" spans="1:21" ht="32.25" customHeight="1" x14ac:dyDescent="0.25">
      <c r="A18" s="62"/>
      <c r="B18" s="16">
        <v>16</v>
      </c>
      <c r="C18" s="5" t="s">
        <v>22</v>
      </c>
      <c r="D18" s="20" t="s">
        <v>5</v>
      </c>
      <c r="E18" s="17" t="s">
        <v>6</v>
      </c>
      <c r="F18" s="38" t="s">
        <v>66</v>
      </c>
      <c r="G18" s="17" t="s">
        <v>67</v>
      </c>
      <c r="H18" s="23"/>
      <c r="I18" s="23">
        <v>100</v>
      </c>
      <c r="J18" s="23"/>
      <c r="K18" s="23"/>
      <c r="L18" s="23">
        <v>51</v>
      </c>
      <c r="M18" s="23"/>
      <c r="N18" s="23">
        <v>50</v>
      </c>
      <c r="O18" s="23">
        <v>40</v>
      </c>
      <c r="P18" s="23">
        <v>200</v>
      </c>
      <c r="Q18" s="23"/>
      <c r="R18" s="24">
        <f t="shared" si="0"/>
        <v>441</v>
      </c>
      <c r="S18" s="19">
        <v>2.27</v>
      </c>
      <c r="T18" s="36">
        <v>1001.07</v>
      </c>
      <c r="U18" s="57"/>
    </row>
    <row r="19" spans="1:21" ht="29.25" customHeight="1" x14ac:dyDescent="0.25">
      <c r="A19" s="62"/>
      <c r="B19" s="16">
        <v>17</v>
      </c>
      <c r="C19" s="7" t="s">
        <v>23</v>
      </c>
      <c r="D19" s="20" t="s">
        <v>5</v>
      </c>
      <c r="E19" s="17" t="s">
        <v>6</v>
      </c>
      <c r="F19" s="38" t="s">
        <v>66</v>
      </c>
      <c r="G19" s="17" t="s">
        <v>67</v>
      </c>
      <c r="H19" s="23"/>
      <c r="I19" s="23"/>
      <c r="J19" s="23"/>
      <c r="K19" s="23"/>
      <c r="L19" s="23">
        <v>6</v>
      </c>
      <c r="M19" s="23"/>
      <c r="N19" s="23"/>
      <c r="O19" s="23"/>
      <c r="P19" s="23"/>
      <c r="Q19" s="23"/>
      <c r="R19" s="24">
        <f t="shared" si="0"/>
        <v>6</v>
      </c>
      <c r="S19" s="19">
        <v>18.36</v>
      </c>
      <c r="T19" s="36">
        <v>110.16</v>
      </c>
      <c r="U19" s="57"/>
    </row>
    <row r="20" spans="1:21" ht="41.25" customHeight="1" x14ac:dyDescent="0.25">
      <c r="A20" s="62"/>
      <c r="B20" s="16">
        <v>18</v>
      </c>
      <c r="C20" s="11" t="s">
        <v>24</v>
      </c>
      <c r="D20" s="20" t="s">
        <v>5</v>
      </c>
      <c r="E20" s="17" t="s">
        <v>6</v>
      </c>
      <c r="F20" s="38" t="s">
        <v>66</v>
      </c>
      <c r="G20" s="17" t="s">
        <v>67</v>
      </c>
      <c r="H20" s="23"/>
      <c r="I20" s="23"/>
      <c r="J20" s="23"/>
      <c r="K20" s="23"/>
      <c r="L20" s="23">
        <v>30</v>
      </c>
      <c r="M20" s="23"/>
      <c r="N20" s="23"/>
      <c r="O20" s="23"/>
      <c r="P20" s="23"/>
      <c r="Q20" s="23"/>
      <c r="R20" s="24">
        <f t="shared" si="0"/>
        <v>30</v>
      </c>
      <c r="S20" s="19">
        <v>6.89</v>
      </c>
      <c r="T20" s="36">
        <v>206.7</v>
      </c>
      <c r="U20" s="57"/>
    </row>
    <row r="21" spans="1:21" ht="27.75" customHeight="1" x14ac:dyDescent="0.25">
      <c r="A21" s="62"/>
      <c r="B21" s="16">
        <v>19</v>
      </c>
      <c r="C21" s="7" t="s">
        <v>25</v>
      </c>
      <c r="D21" s="20" t="s">
        <v>5</v>
      </c>
      <c r="E21" s="17" t="s">
        <v>6</v>
      </c>
      <c r="F21" s="38" t="s">
        <v>66</v>
      </c>
      <c r="G21" s="17" t="s">
        <v>67</v>
      </c>
      <c r="H21" s="23"/>
      <c r="I21" s="23">
        <v>20</v>
      </c>
      <c r="J21" s="23"/>
      <c r="K21" s="23"/>
      <c r="L21" s="23">
        <v>44</v>
      </c>
      <c r="M21" s="23">
        <v>4</v>
      </c>
      <c r="N21" s="23"/>
      <c r="O21" s="23">
        <v>10</v>
      </c>
      <c r="P21" s="23"/>
      <c r="Q21" s="23"/>
      <c r="R21" s="24">
        <f t="shared" si="0"/>
        <v>78</v>
      </c>
      <c r="S21" s="19">
        <v>7.71</v>
      </c>
      <c r="T21" s="36">
        <v>601.38</v>
      </c>
      <c r="U21" s="57"/>
    </row>
    <row r="22" spans="1:21" ht="33.75" customHeight="1" x14ac:dyDescent="0.25">
      <c r="A22" s="62"/>
      <c r="B22" s="16">
        <v>20</v>
      </c>
      <c r="C22" s="6" t="s">
        <v>26</v>
      </c>
      <c r="D22" s="17" t="s">
        <v>27</v>
      </c>
      <c r="E22" s="17" t="s">
        <v>6</v>
      </c>
      <c r="F22" s="38" t="s">
        <v>66</v>
      </c>
      <c r="G22" s="17" t="s">
        <v>68</v>
      </c>
      <c r="H22" s="23"/>
      <c r="I22" s="23"/>
      <c r="J22" s="23"/>
      <c r="K22" s="23">
        <v>20</v>
      </c>
      <c r="L22" s="23">
        <v>22</v>
      </c>
      <c r="M22" s="23"/>
      <c r="N22" s="23">
        <v>80</v>
      </c>
      <c r="O22" s="23">
        <v>30</v>
      </c>
      <c r="P22" s="23">
        <v>10</v>
      </c>
      <c r="Q22" s="23">
        <v>50</v>
      </c>
      <c r="R22" s="24">
        <f t="shared" si="0"/>
        <v>212</v>
      </c>
      <c r="S22" s="19">
        <v>22.75</v>
      </c>
      <c r="T22" s="36">
        <v>4823</v>
      </c>
      <c r="U22" s="57"/>
    </row>
    <row r="23" spans="1:21" ht="40.5" customHeight="1" x14ac:dyDescent="0.25">
      <c r="A23" s="62"/>
      <c r="B23" s="16">
        <v>21</v>
      </c>
      <c r="C23" s="6" t="s">
        <v>30</v>
      </c>
      <c r="D23" s="10" t="s">
        <v>19</v>
      </c>
      <c r="E23" s="17" t="s">
        <v>6</v>
      </c>
      <c r="F23" s="38" t="s">
        <v>66</v>
      </c>
      <c r="G23" s="17" t="s">
        <v>69</v>
      </c>
      <c r="H23" s="23"/>
      <c r="I23" s="23">
        <v>10</v>
      </c>
      <c r="J23" s="23"/>
      <c r="K23" s="23">
        <v>40</v>
      </c>
      <c r="L23" s="23">
        <v>72</v>
      </c>
      <c r="M23" s="23">
        <v>2</v>
      </c>
      <c r="N23" s="23">
        <v>60</v>
      </c>
      <c r="O23" s="23"/>
      <c r="P23" s="23">
        <v>10</v>
      </c>
      <c r="Q23" s="23">
        <v>50</v>
      </c>
      <c r="R23" s="24">
        <f t="shared" si="0"/>
        <v>244</v>
      </c>
      <c r="S23" s="19">
        <v>11.72</v>
      </c>
      <c r="T23" s="36">
        <v>2859.6800000000003</v>
      </c>
      <c r="U23" s="57"/>
    </row>
    <row r="24" spans="1:21" ht="45.75" customHeight="1" x14ac:dyDescent="0.25">
      <c r="A24" s="62"/>
      <c r="B24" s="16">
        <v>22</v>
      </c>
      <c r="C24" s="13" t="s">
        <v>31</v>
      </c>
      <c r="D24" s="21" t="s">
        <v>5</v>
      </c>
      <c r="E24" s="17" t="s">
        <v>6</v>
      </c>
      <c r="F24" s="38" t="s">
        <v>66</v>
      </c>
      <c r="G24" s="17" t="s">
        <v>67</v>
      </c>
      <c r="H24" s="23">
        <v>2000</v>
      </c>
      <c r="I24" s="23"/>
      <c r="J24" s="23"/>
      <c r="K24" s="23"/>
      <c r="L24" s="23">
        <v>46</v>
      </c>
      <c r="M24" s="23"/>
      <c r="N24" s="23"/>
      <c r="O24" s="23"/>
      <c r="P24" s="23"/>
      <c r="Q24" s="23"/>
      <c r="R24" s="24">
        <f t="shared" si="0"/>
        <v>2046</v>
      </c>
      <c r="S24" s="19">
        <v>4.66</v>
      </c>
      <c r="T24" s="36">
        <v>9534.36</v>
      </c>
      <c r="U24" s="57"/>
    </row>
    <row r="25" spans="1:21" s="14" customFormat="1" ht="27" customHeight="1" x14ac:dyDescent="0.25">
      <c r="A25" s="62"/>
      <c r="B25" s="16">
        <v>23</v>
      </c>
      <c r="C25" s="6" t="s">
        <v>50</v>
      </c>
      <c r="D25" s="21" t="s">
        <v>5</v>
      </c>
      <c r="E25" s="17" t="s">
        <v>6</v>
      </c>
      <c r="F25" s="38" t="s">
        <v>66</v>
      </c>
      <c r="G25" s="17" t="s">
        <v>67</v>
      </c>
      <c r="H25" s="25">
        <v>2000</v>
      </c>
      <c r="I25" s="23"/>
      <c r="J25" s="23">
        <v>400</v>
      </c>
      <c r="K25" s="23"/>
      <c r="L25" s="23">
        <v>30</v>
      </c>
      <c r="M25" s="23"/>
      <c r="N25" s="23"/>
      <c r="O25" s="23"/>
      <c r="P25" s="23">
        <v>30</v>
      </c>
      <c r="Q25" s="23"/>
      <c r="R25" s="24">
        <f t="shared" si="0"/>
        <v>2460</v>
      </c>
      <c r="S25" s="19">
        <v>5.05</v>
      </c>
      <c r="T25" s="36">
        <v>12423</v>
      </c>
      <c r="U25" s="57"/>
    </row>
    <row r="26" spans="1:21" ht="36.75" customHeight="1" x14ac:dyDescent="0.25">
      <c r="A26" s="62"/>
      <c r="B26" s="16">
        <v>24</v>
      </c>
      <c r="C26" s="12" t="s">
        <v>32</v>
      </c>
      <c r="D26" s="18" t="s">
        <v>33</v>
      </c>
      <c r="E26" s="17" t="s">
        <v>6</v>
      </c>
      <c r="F26" s="38" t="s">
        <v>66</v>
      </c>
      <c r="G26" s="17" t="s">
        <v>69</v>
      </c>
      <c r="H26" s="23"/>
      <c r="I26" s="23"/>
      <c r="J26" s="23"/>
      <c r="K26" s="23"/>
      <c r="L26" s="23">
        <v>47</v>
      </c>
      <c r="M26" s="23"/>
      <c r="N26" s="23"/>
      <c r="O26" s="23"/>
      <c r="P26" s="23"/>
      <c r="Q26" s="23"/>
      <c r="R26" s="24">
        <f t="shared" si="0"/>
        <v>47</v>
      </c>
      <c r="S26" s="19">
        <v>9.65</v>
      </c>
      <c r="T26" s="36">
        <v>453.55</v>
      </c>
      <c r="U26" s="57"/>
    </row>
    <row r="27" spans="1:21" ht="25.5" customHeight="1" x14ac:dyDescent="0.25">
      <c r="A27" s="62"/>
      <c r="B27" s="16">
        <v>25</v>
      </c>
      <c r="C27" s="12" t="s">
        <v>55</v>
      </c>
      <c r="D27" s="21" t="s">
        <v>33</v>
      </c>
      <c r="E27" s="17" t="s">
        <v>6</v>
      </c>
      <c r="F27" s="38" t="s">
        <v>66</v>
      </c>
      <c r="G27" s="17" t="s">
        <v>69</v>
      </c>
      <c r="H27" s="23"/>
      <c r="I27" s="23"/>
      <c r="J27" s="23"/>
      <c r="K27" s="23"/>
      <c r="L27" s="23">
        <v>20</v>
      </c>
      <c r="M27" s="23"/>
      <c r="N27" s="23"/>
      <c r="O27" s="23"/>
      <c r="P27" s="23"/>
      <c r="Q27" s="23"/>
      <c r="R27" s="24">
        <f t="shared" si="0"/>
        <v>20</v>
      </c>
      <c r="S27" s="19">
        <v>11.24</v>
      </c>
      <c r="T27" s="36">
        <v>224.8</v>
      </c>
      <c r="U27" s="57"/>
    </row>
    <row r="28" spans="1:21" ht="30" customHeight="1" x14ac:dyDescent="0.25">
      <c r="A28" s="62"/>
      <c r="B28" s="16">
        <v>26</v>
      </c>
      <c r="C28" s="12" t="s">
        <v>26</v>
      </c>
      <c r="D28" s="18" t="s">
        <v>33</v>
      </c>
      <c r="E28" s="17" t="s">
        <v>6</v>
      </c>
      <c r="F28" s="38" t="s">
        <v>66</v>
      </c>
      <c r="G28" s="17" t="s">
        <v>69</v>
      </c>
      <c r="H28" s="23"/>
      <c r="I28" s="23"/>
      <c r="J28" s="23"/>
      <c r="K28" s="23"/>
      <c r="L28" s="23">
        <v>26</v>
      </c>
      <c r="M28" s="23"/>
      <c r="N28" s="23">
        <v>100</v>
      </c>
      <c r="O28" s="23"/>
      <c r="P28" s="23">
        <v>10</v>
      </c>
      <c r="Q28" s="23">
        <v>50</v>
      </c>
      <c r="R28" s="24">
        <f t="shared" si="0"/>
        <v>186</v>
      </c>
      <c r="S28" s="19">
        <v>14.22</v>
      </c>
      <c r="T28" s="36">
        <v>2644.92</v>
      </c>
      <c r="U28" s="57"/>
    </row>
    <row r="29" spans="1:21" ht="27" customHeight="1" x14ac:dyDescent="0.25">
      <c r="A29" s="62"/>
      <c r="B29" s="16">
        <v>27</v>
      </c>
      <c r="C29" s="12" t="s">
        <v>28</v>
      </c>
      <c r="D29" s="21" t="s">
        <v>34</v>
      </c>
      <c r="E29" s="17" t="s">
        <v>6</v>
      </c>
      <c r="F29" s="38" t="s">
        <v>66</v>
      </c>
      <c r="G29" s="17" t="s">
        <v>67</v>
      </c>
      <c r="H29" s="23"/>
      <c r="I29" s="23"/>
      <c r="J29" s="23"/>
      <c r="K29" s="23"/>
      <c r="L29" s="23">
        <v>24</v>
      </c>
      <c r="M29" s="23"/>
      <c r="N29" s="23"/>
      <c r="O29" s="23">
        <v>3000</v>
      </c>
      <c r="P29" s="23">
        <v>20</v>
      </c>
      <c r="Q29" s="23"/>
      <c r="R29" s="24">
        <f t="shared" si="0"/>
        <v>3044</v>
      </c>
      <c r="S29" s="19">
        <v>4.54</v>
      </c>
      <c r="T29" s="36">
        <v>13819.76</v>
      </c>
      <c r="U29" s="57"/>
    </row>
    <row r="30" spans="1:21" ht="27" customHeight="1" x14ac:dyDescent="0.25">
      <c r="A30" s="62"/>
      <c r="B30" s="16">
        <v>28</v>
      </c>
      <c r="C30" s="6" t="s">
        <v>29</v>
      </c>
      <c r="D30" s="21" t="s">
        <v>34</v>
      </c>
      <c r="E30" s="17" t="s">
        <v>6</v>
      </c>
      <c r="F30" s="38" t="s">
        <v>66</v>
      </c>
      <c r="G30" s="17" t="s">
        <v>67</v>
      </c>
      <c r="H30" s="23"/>
      <c r="I30" s="23"/>
      <c r="J30" s="23"/>
      <c r="K30" s="23"/>
      <c r="L30" s="23">
        <v>20</v>
      </c>
      <c r="M30" s="23"/>
      <c r="N30" s="23"/>
      <c r="O30" s="23">
        <v>3000</v>
      </c>
      <c r="P30" s="23">
        <v>30</v>
      </c>
      <c r="Q30" s="23"/>
      <c r="R30" s="24">
        <f t="shared" si="0"/>
        <v>3050</v>
      </c>
      <c r="S30" s="19">
        <v>2.69</v>
      </c>
      <c r="T30" s="36">
        <v>8204.5</v>
      </c>
      <c r="U30" s="57"/>
    </row>
    <row r="31" spans="1:21" ht="30.75" customHeight="1" x14ac:dyDescent="0.25">
      <c r="A31" s="62"/>
      <c r="B31" s="16">
        <v>29</v>
      </c>
      <c r="C31" s="6" t="s">
        <v>35</v>
      </c>
      <c r="D31" s="21" t="s">
        <v>34</v>
      </c>
      <c r="E31" s="17" t="s">
        <v>6</v>
      </c>
      <c r="F31" s="38" t="s">
        <v>66</v>
      </c>
      <c r="G31" s="17" t="s">
        <v>67</v>
      </c>
      <c r="H31" s="23"/>
      <c r="I31" s="23"/>
      <c r="J31" s="23"/>
      <c r="K31" s="23"/>
      <c r="L31" s="23">
        <v>20</v>
      </c>
      <c r="M31" s="23"/>
      <c r="N31" s="23"/>
      <c r="O31" s="23">
        <v>4000</v>
      </c>
      <c r="P31" s="23"/>
      <c r="Q31" s="23"/>
      <c r="R31" s="24">
        <f t="shared" si="0"/>
        <v>4020</v>
      </c>
      <c r="S31" s="19">
        <v>2.1</v>
      </c>
      <c r="T31" s="36">
        <v>8442</v>
      </c>
      <c r="U31" s="57"/>
    </row>
    <row r="32" spans="1:21" ht="27.75" customHeight="1" x14ac:dyDescent="0.25">
      <c r="A32" s="62"/>
      <c r="B32" s="16">
        <v>30</v>
      </c>
      <c r="C32" s="6" t="s">
        <v>36</v>
      </c>
      <c r="D32" s="21" t="s">
        <v>34</v>
      </c>
      <c r="E32" s="17" t="s">
        <v>6</v>
      </c>
      <c r="F32" s="38" t="s">
        <v>66</v>
      </c>
      <c r="G32" s="17" t="s">
        <v>67</v>
      </c>
      <c r="H32" s="23"/>
      <c r="I32" s="23"/>
      <c r="J32" s="23"/>
      <c r="K32" s="23"/>
      <c r="L32" s="23">
        <v>15</v>
      </c>
      <c r="M32" s="23"/>
      <c r="N32" s="23"/>
      <c r="O32" s="23">
        <v>4000</v>
      </c>
      <c r="P32" s="23"/>
      <c r="Q32" s="23"/>
      <c r="R32" s="24">
        <f t="shared" si="0"/>
        <v>4015</v>
      </c>
      <c r="S32" s="19">
        <v>3.43</v>
      </c>
      <c r="T32" s="36">
        <v>13771.45</v>
      </c>
      <c r="U32" s="57"/>
    </row>
    <row r="33" spans="1:21" ht="25.5" customHeight="1" x14ac:dyDescent="0.25">
      <c r="A33" s="62"/>
      <c r="B33" s="16">
        <v>31</v>
      </c>
      <c r="C33" s="6" t="s">
        <v>37</v>
      </c>
      <c r="D33" s="21" t="s">
        <v>34</v>
      </c>
      <c r="E33" s="17" t="s">
        <v>6</v>
      </c>
      <c r="F33" s="38" t="s">
        <v>66</v>
      </c>
      <c r="G33" s="17" t="s">
        <v>67</v>
      </c>
      <c r="H33" s="23"/>
      <c r="I33" s="23"/>
      <c r="J33" s="23"/>
      <c r="K33" s="23"/>
      <c r="L33" s="23">
        <v>40</v>
      </c>
      <c r="M33" s="23"/>
      <c r="N33" s="23"/>
      <c r="O33" s="23">
        <v>150</v>
      </c>
      <c r="P33" s="23">
        <v>40</v>
      </c>
      <c r="Q33" s="23">
        <v>30</v>
      </c>
      <c r="R33" s="24">
        <f t="shared" si="0"/>
        <v>260</v>
      </c>
      <c r="S33" s="19">
        <v>8.0299999999999994</v>
      </c>
      <c r="T33" s="36">
        <v>2087.7999999999997</v>
      </c>
      <c r="U33" s="57"/>
    </row>
    <row r="34" spans="1:21" ht="29.25" customHeight="1" x14ac:dyDescent="0.25">
      <c r="A34" s="62"/>
      <c r="B34" s="16">
        <v>32</v>
      </c>
      <c r="C34" s="6" t="s">
        <v>38</v>
      </c>
      <c r="D34" s="21" t="s">
        <v>34</v>
      </c>
      <c r="E34" s="17" t="s">
        <v>6</v>
      </c>
      <c r="F34" s="38" t="s">
        <v>66</v>
      </c>
      <c r="G34" s="17" t="s">
        <v>67</v>
      </c>
      <c r="H34" s="23"/>
      <c r="I34" s="23"/>
      <c r="J34" s="23"/>
      <c r="K34" s="23"/>
      <c r="L34" s="23"/>
      <c r="M34" s="23"/>
      <c r="N34" s="23"/>
      <c r="O34" s="23">
        <v>50</v>
      </c>
      <c r="P34" s="23">
        <v>10</v>
      </c>
      <c r="Q34" s="23"/>
      <c r="R34" s="24">
        <f t="shared" si="0"/>
        <v>60</v>
      </c>
      <c r="S34" s="19">
        <v>3.95</v>
      </c>
      <c r="T34" s="36">
        <v>237</v>
      </c>
      <c r="U34" s="57"/>
    </row>
    <row r="35" spans="1:21" ht="33" customHeight="1" x14ac:dyDescent="0.25">
      <c r="A35" s="62"/>
      <c r="B35" s="16">
        <v>33</v>
      </c>
      <c r="C35" s="6" t="s">
        <v>39</v>
      </c>
      <c r="D35" s="21" t="s">
        <v>40</v>
      </c>
      <c r="E35" s="17" t="s">
        <v>6</v>
      </c>
      <c r="F35" s="38" t="s">
        <v>66</v>
      </c>
      <c r="G35" s="17" t="s">
        <v>68</v>
      </c>
      <c r="H35" s="23"/>
      <c r="I35" s="23"/>
      <c r="J35" s="23"/>
      <c r="K35" s="23"/>
      <c r="L35" s="23">
        <v>38</v>
      </c>
      <c r="M35" s="23"/>
      <c r="N35" s="23">
        <v>150</v>
      </c>
      <c r="O35" s="23">
        <v>80</v>
      </c>
      <c r="P35" s="23">
        <v>50</v>
      </c>
      <c r="Q35" s="23">
        <v>200</v>
      </c>
      <c r="R35" s="24">
        <f t="shared" si="0"/>
        <v>518</v>
      </c>
      <c r="S35" s="19">
        <v>18.260000000000002</v>
      </c>
      <c r="T35" s="36">
        <v>9458.68</v>
      </c>
      <c r="U35" s="57"/>
    </row>
    <row r="36" spans="1:21" x14ac:dyDescent="0.25">
      <c r="A36" s="63"/>
      <c r="B36" s="16">
        <v>34</v>
      </c>
      <c r="C36" s="6" t="s">
        <v>54</v>
      </c>
      <c r="D36" s="21" t="s">
        <v>34</v>
      </c>
      <c r="E36" s="17" t="s">
        <v>6</v>
      </c>
      <c r="F36" s="38" t="s">
        <v>66</v>
      </c>
      <c r="G36" s="17" t="s">
        <v>67</v>
      </c>
      <c r="H36" s="23"/>
      <c r="I36" s="23"/>
      <c r="J36" s="23"/>
      <c r="K36" s="23"/>
      <c r="L36" s="23">
        <v>12</v>
      </c>
      <c r="M36" s="23"/>
      <c r="N36" s="23">
        <v>12</v>
      </c>
      <c r="O36" s="23"/>
      <c r="P36" s="23">
        <v>6</v>
      </c>
      <c r="Q36" s="23">
        <v>10</v>
      </c>
      <c r="R36" s="24">
        <f t="shared" si="0"/>
        <v>40</v>
      </c>
      <c r="S36" s="19">
        <v>17.16</v>
      </c>
      <c r="T36" s="36">
        <v>686.4</v>
      </c>
      <c r="U36" s="57"/>
    </row>
    <row r="37" spans="1:21" ht="35.25" customHeight="1" x14ac:dyDescent="0.25">
      <c r="A37" s="64">
        <v>2</v>
      </c>
      <c r="B37" s="28">
        <v>35</v>
      </c>
      <c r="C37" s="29" t="s">
        <v>58</v>
      </c>
      <c r="D37" s="30" t="s">
        <v>34</v>
      </c>
      <c r="E37" s="31" t="s">
        <v>6</v>
      </c>
      <c r="F37" s="39" t="s">
        <v>66</v>
      </c>
      <c r="G37" s="31" t="s">
        <v>70</v>
      </c>
      <c r="H37" s="32"/>
      <c r="I37" s="32"/>
      <c r="J37" s="32"/>
      <c r="K37" s="32"/>
      <c r="L37" s="32"/>
      <c r="M37" s="32"/>
      <c r="N37" s="32">
        <v>180</v>
      </c>
      <c r="O37" s="32"/>
      <c r="P37" s="32"/>
      <c r="Q37" s="33"/>
      <c r="R37" s="34">
        <f t="shared" si="0"/>
        <v>180</v>
      </c>
      <c r="S37" s="35">
        <v>15.86</v>
      </c>
      <c r="T37" s="37">
        <v>2854.7999999999997</v>
      </c>
      <c r="U37" s="54">
        <v>10950</v>
      </c>
    </row>
    <row r="38" spans="1:21" ht="33" customHeight="1" x14ac:dyDescent="0.25">
      <c r="A38" s="64"/>
      <c r="B38" s="28">
        <v>36</v>
      </c>
      <c r="C38" s="29" t="s">
        <v>59</v>
      </c>
      <c r="D38" s="30" t="s">
        <v>34</v>
      </c>
      <c r="E38" s="31" t="s">
        <v>6</v>
      </c>
      <c r="F38" s="39" t="s">
        <v>66</v>
      </c>
      <c r="G38" s="31" t="s">
        <v>70</v>
      </c>
      <c r="H38" s="32"/>
      <c r="I38" s="32"/>
      <c r="J38" s="32"/>
      <c r="K38" s="32"/>
      <c r="L38" s="32"/>
      <c r="M38" s="32"/>
      <c r="N38" s="32">
        <v>50</v>
      </c>
      <c r="O38" s="32"/>
      <c r="P38" s="32"/>
      <c r="Q38" s="33"/>
      <c r="R38" s="34">
        <f t="shared" si="0"/>
        <v>50</v>
      </c>
      <c r="S38" s="35">
        <v>17.48</v>
      </c>
      <c r="T38" s="37">
        <v>874</v>
      </c>
      <c r="U38" s="54"/>
    </row>
    <row r="39" spans="1:21" ht="36" customHeight="1" x14ac:dyDescent="0.25">
      <c r="A39" s="64"/>
      <c r="B39" s="28">
        <v>37</v>
      </c>
      <c r="C39" s="29" t="s">
        <v>60</v>
      </c>
      <c r="D39" s="30" t="s">
        <v>34</v>
      </c>
      <c r="E39" s="31" t="s">
        <v>6</v>
      </c>
      <c r="F39" s="39" t="s">
        <v>66</v>
      </c>
      <c r="G39" s="31" t="s">
        <v>70</v>
      </c>
      <c r="H39" s="32"/>
      <c r="I39" s="32"/>
      <c r="J39" s="32"/>
      <c r="K39" s="32"/>
      <c r="L39" s="32"/>
      <c r="M39" s="32"/>
      <c r="N39" s="32">
        <v>300</v>
      </c>
      <c r="O39" s="32"/>
      <c r="P39" s="32"/>
      <c r="Q39" s="33"/>
      <c r="R39" s="34">
        <f t="shared" si="0"/>
        <v>300</v>
      </c>
      <c r="S39" s="35">
        <v>14.28</v>
      </c>
      <c r="T39" s="37">
        <v>4284</v>
      </c>
      <c r="U39" s="54"/>
    </row>
    <row r="40" spans="1:21" ht="41.25" customHeight="1" thickBot="1" x14ac:dyDescent="0.3">
      <c r="A40" s="65"/>
      <c r="B40" s="42">
        <v>38</v>
      </c>
      <c r="C40" s="43" t="s">
        <v>61</v>
      </c>
      <c r="D40" s="44" t="s">
        <v>27</v>
      </c>
      <c r="E40" s="45" t="s">
        <v>6</v>
      </c>
      <c r="F40" s="46" t="s">
        <v>66</v>
      </c>
      <c r="G40" s="45" t="s">
        <v>70</v>
      </c>
      <c r="H40" s="47"/>
      <c r="I40" s="47"/>
      <c r="J40" s="47"/>
      <c r="K40" s="47"/>
      <c r="L40" s="47"/>
      <c r="M40" s="47"/>
      <c r="N40" s="47">
        <v>280</v>
      </c>
      <c r="O40" s="47"/>
      <c r="P40" s="47"/>
      <c r="Q40" s="48"/>
      <c r="R40" s="49">
        <f t="shared" si="0"/>
        <v>280</v>
      </c>
      <c r="S40" s="50">
        <v>10.49</v>
      </c>
      <c r="T40" s="51">
        <v>2937.2000000000003</v>
      </c>
      <c r="U40" s="55"/>
    </row>
    <row r="41" spans="1:21" ht="15.75" thickBot="1" x14ac:dyDescent="0.3">
      <c r="T41" s="52" t="s">
        <v>63</v>
      </c>
      <c r="U41" s="53">
        <v>136695.34</v>
      </c>
    </row>
  </sheetData>
  <mergeCells count="5">
    <mergeCell ref="U37:U40"/>
    <mergeCell ref="U3:U36"/>
    <mergeCell ref="A1:U1"/>
    <mergeCell ref="A3:A36"/>
    <mergeCell ref="A37:A40"/>
  </mergeCells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2020-02-17T18:31:26Z</dcterms:modified>
</cp:coreProperties>
</file>